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G\Desktop\ZAŁACZNIKI RODO 2025\"/>
    </mc:Choice>
  </mc:AlternateContent>
  <bookViews>
    <workbookView xWindow="0" yWindow="0" windowWidth="24000" windowHeight="8430"/>
  </bookViews>
  <sheets>
    <sheet name="49-POZOSTAŁE PRODUKTY" sheetId="1" r:id="rId1"/>
  </sheets>
  <definedNames>
    <definedName name="_xlnm._FilterDatabase" localSheetId="0" hidden="1">'49-POZOSTAŁE PRODUKTY'!$A$4:$I$132</definedName>
    <definedName name="_xlnm.Print_Area" localSheetId="0">'49-POZOSTAŁE PRODUKTY'!$A$1:$I$137</definedName>
    <definedName name="_xlnm.Print_Titles" localSheetId="0">'49-POZOSTAŁE PRODUKTY'!$4:$4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0" i="1" l="1"/>
  <c r="G130" i="1"/>
  <c r="I130" i="1" s="1"/>
  <c r="H15" i="1" l="1"/>
  <c r="G15" i="1"/>
  <c r="I15" i="1" s="1"/>
  <c r="H125" i="1" l="1"/>
  <c r="G125" i="1"/>
  <c r="I125" i="1" s="1"/>
  <c r="H124" i="1"/>
  <c r="G124" i="1"/>
  <c r="I124" i="1" s="1"/>
  <c r="H123" i="1"/>
  <c r="G123" i="1"/>
  <c r="I123" i="1" s="1"/>
  <c r="H122" i="1"/>
  <c r="G122" i="1"/>
  <c r="I122" i="1" s="1"/>
  <c r="H121" i="1"/>
  <c r="G121" i="1"/>
  <c r="I121" i="1" s="1"/>
  <c r="H120" i="1"/>
  <c r="G120" i="1"/>
  <c r="I120" i="1" s="1"/>
  <c r="H131" i="1" l="1"/>
  <c r="G131" i="1"/>
  <c r="I131" i="1" s="1"/>
  <c r="H129" i="1"/>
  <c r="G129" i="1"/>
  <c r="I129" i="1" s="1"/>
  <c r="H128" i="1"/>
  <c r="G128" i="1"/>
  <c r="I128" i="1" s="1"/>
  <c r="H127" i="1"/>
  <c r="G127" i="1"/>
  <c r="I127" i="1" s="1"/>
  <c r="H126" i="1"/>
  <c r="G126" i="1"/>
  <c r="I126" i="1" s="1"/>
  <c r="H119" i="1"/>
  <c r="G119" i="1"/>
  <c r="I119" i="1" s="1"/>
  <c r="H118" i="1"/>
  <c r="G118" i="1"/>
  <c r="I118" i="1" s="1"/>
  <c r="H117" i="1"/>
  <c r="G117" i="1"/>
  <c r="I117" i="1" s="1"/>
  <c r="H116" i="1"/>
  <c r="G116" i="1"/>
  <c r="I116" i="1" s="1"/>
  <c r="H115" i="1"/>
  <c r="G115" i="1"/>
  <c r="I115" i="1" s="1"/>
  <c r="H114" i="1"/>
  <c r="G114" i="1"/>
  <c r="I114" i="1" s="1"/>
  <c r="H113" i="1"/>
  <c r="G113" i="1"/>
  <c r="I113" i="1" s="1"/>
  <c r="H112" i="1"/>
  <c r="G112" i="1"/>
  <c r="I112" i="1" s="1"/>
  <c r="H111" i="1"/>
  <c r="G111" i="1"/>
  <c r="I111" i="1" s="1"/>
  <c r="H110" i="1"/>
  <c r="G110" i="1"/>
  <c r="I110" i="1" s="1"/>
  <c r="H109" i="1"/>
  <c r="G109" i="1"/>
  <c r="I109" i="1" s="1"/>
  <c r="H108" i="1"/>
  <c r="G108" i="1"/>
  <c r="I108" i="1" s="1"/>
  <c r="H107" i="1"/>
  <c r="G107" i="1"/>
  <c r="I107" i="1" s="1"/>
  <c r="H106" i="1"/>
  <c r="G106" i="1"/>
  <c r="I106" i="1" s="1"/>
  <c r="H105" i="1"/>
  <c r="G105" i="1"/>
  <c r="I105" i="1" s="1"/>
  <c r="H104" i="1"/>
  <c r="G104" i="1"/>
  <c r="I104" i="1" s="1"/>
  <c r="H103" i="1"/>
  <c r="G103" i="1"/>
  <c r="I103" i="1" s="1"/>
  <c r="H102" i="1"/>
  <c r="G102" i="1"/>
  <c r="I102" i="1" s="1"/>
  <c r="H101" i="1"/>
  <c r="G101" i="1"/>
  <c r="I101" i="1" s="1"/>
  <c r="H100" i="1"/>
  <c r="G100" i="1"/>
  <c r="I100" i="1" s="1"/>
  <c r="H99" i="1"/>
  <c r="G99" i="1"/>
  <c r="I99" i="1" s="1"/>
  <c r="H98" i="1"/>
  <c r="G98" i="1"/>
  <c r="I98" i="1" s="1"/>
  <c r="H97" i="1"/>
  <c r="G97" i="1"/>
  <c r="I97" i="1" s="1"/>
  <c r="H96" i="1"/>
  <c r="G96" i="1"/>
  <c r="I96" i="1" s="1"/>
  <c r="H95" i="1"/>
  <c r="G95" i="1"/>
  <c r="I95" i="1" s="1"/>
  <c r="H94" i="1"/>
  <c r="G94" i="1"/>
  <c r="I94" i="1" s="1"/>
  <c r="H93" i="1"/>
  <c r="G93" i="1"/>
  <c r="I93" i="1" s="1"/>
  <c r="H92" i="1"/>
  <c r="G92" i="1"/>
  <c r="I92" i="1" s="1"/>
  <c r="H91" i="1"/>
  <c r="G91" i="1"/>
  <c r="I91" i="1" s="1"/>
  <c r="H90" i="1"/>
  <c r="G90" i="1"/>
  <c r="I90" i="1" s="1"/>
  <c r="H89" i="1"/>
  <c r="G89" i="1"/>
  <c r="I89" i="1" s="1"/>
  <c r="H88" i="1"/>
  <c r="G88" i="1"/>
  <c r="I88" i="1" s="1"/>
  <c r="H87" i="1"/>
  <c r="G87" i="1"/>
  <c r="I87" i="1" s="1"/>
  <c r="H86" i="1"/>
  <c r="G86" i="1"/>
  <c r="I86" i="1" s="1"/>
  <c r="H85" i="1"/>
  <c r="G85" i="1"/>
  <c r="I85" i="1" s="1"/>
  <c r="H84" i="1"/>
  <c r="G84" i="1"/>
  <c r="I84" i="1" s="1"/>
  <c r="H83" i="1"/>
  <c r="G83" i="1"/>
  <c r="I83" i="1" s="1"/>
  <c r="H82" i="1"/>
  <c r="G82" i="1"/>
  <c r="I82" i="1" s="1"/>
  <c r="H81" i="1"/>
  <c r="G81" i="1"/>
  <c r="I81" i="1" s="1"/>
  <c r="H80" i="1"/>
  <c r="G80" i="1"/>
  <c r="I80" i="1" s="1"/>
  <c r="H79" i="1"/>
  <c r="G79" i="1"/>
  <c r="I79" i="1" s="1"/>
  <c r="H78" i="1"/>
  <c r="G78" i="1"/>
  <c r="I78" i="1" s="1"/>
  <c r="H77" i="1"/>
  <c r="G77" i="1"/>
  <c r="I77" i="1" s="1"/>
  <c r="H76" i="1"/>
  <c r="G76" i="1"/>
  <c r="I76" i="1" s="1"/>
  <c r="H75" i="1"/>
  <c r="G75" i="1"/>
  <c r="I75" i="1" s="1"/>
  <c r="H74" i="1"/>
  <c r="G74" i="1"/>
  <c r="I74" i="1" s="1"/>
  <c r="H73" i="1"/>
  <c r="G73" i="1"/>
  <c r="I73" i="1" s="1"/>
  <c r="H72" i="1"/>
  <c r="G72" i="1"/>
  <c r="I72" i="1" s="1"/>
  <c r="H71" i="1"/>
  <c r="G71" i="1"/>
  <c r="I71" i="1" s="1"/>
  <c r="H70" i="1"/>
  <c r="G70" i="1"/>
  <c r="I70" i="1" s="1"/>
  <c r="H69" i="1"/>
  <c r="G69" i="1"/>
  <c r="I69" i="1" s="1"/>
  <c r="H68" i="1"/>
  <c r="G68" i="1"/>
  <c r="I68" i="1" s="1"/>
  <c r="H67" i="1"/>
  <c r="G67" i="1"/>
  <c r="I67" i="1" s="1"/>
  <c r="H66" i="1"/>
  <c r="G66" i="1"/>
  <c r="I66" i="1" s="1"/>
  <c r="H65" i="1"/>
  <c r="G65" i="1"/>
  <c r="I65" i="1" s="1"/>
  <c r="H64" i="1"/>
  <c r="G64" i="1"/>
  <c r="I64" i="1" s="1"/>
  <c r="H63" i="1"/>
  <c r="G63" i="1"/>
  <c r="I63" i="1" s="1"/>
  <c r="H62" i="1"/>
  <c r="G62" i="1"/>
  <c r="I62" i="1" s="1"/>
  <c r="H61" i="1"/>
  <c r="G61" i="1"/>
  <c r="I61" i="1" s="1"/>
  <c r="H60" i="1"/>
  <c r="G60" i="1"/>
  <c r="I60" i="1" s="1"/>
  <c r="H59" i="1"/>
  <c r="G59" i="1"/>
  <c r="I59" i="1" s="1"/>
  <c r="H58" i="1"/>
  <c r="G58" i="1"/>
  <c r="I58" i="1" s="1"/>
  <c r="H57" i="1"/>
  <c r="G57" i="1"/>
  <c r="I57" i="1" s="1"/>
  <c r="H56" i="1"/>
  <c r="G56" i="1"/>
  <c r="I56" i="1" s="1"/>
  <c r="H55" i="1"/>
  <c r="G55" i="1"/>
  <c r="I55" i="1" s="1"/>
  <c r="H54" i="1"/>
  <c r="G54" i="1"/>
  <c r="I54" i="1" s="1"/>
  <c r="H53" i="1"/>
  <c r="G53" i="1"/>
  <c r="I53" i="1" s="1"/>
  <c r="H52" i="1"/>
  <c r="G52" i="1"/>
  <c r="I52" i="1" s="1"/>
  <c r="H51" i="1"/>
  <c r="G51" i="1"/>
  <c r="I51" i="1" s="1"/>
  <c r="H50" i="1"/>
  <c r="G50" i="1"/>
  <c r="I50" i="1" s="1"/>
  <c r="H49" i="1"/>
  <c r="G49" i="1"/>
  <c r="I49" i="1" s="1"/>
  <c r="H48" i="1"/>
  <c r="G48" i="1"/>
  <c r="I48" i="1" s="1"/>
  <c r="H47" i="1"/>
  <c r="G47" i="1"/>
  <c r="I47" i="1" s="1"/>
  <c r="H46" i="1"/>
  <c r="G46" i="1"/>
  <c r="I46" i="1" s="1"/>
  <c r="H45" i="1"/>
  <c r="G45" i="1"/>
  <c r="I45" i="1" s="1"/>
  <c r="H44" i="1"/>
  <c r="G44" i="1"/>
  <c r="I44" i="1" s="1"/>
  <c r="H43" i="1"/>
  <c r="G43" i="1"/>
  <c r="I43" i="1" s="1"/>
  <c r="H42" i="1"/>
  <c r="G42" i="1"/>
  <c r="I42" i="1" s="1"/>
  <c r="H41" i="1"/>
  <c r="G41" i="1"/>
  <c r="I41" i="1" s="1"/>
  <c r="H40" i="1"/>
  <c r="G40" i="1"/>
  <c r="I40" i="1" s="1"/>
  <c r="H39" i="1"/>
  <c r="G39" i="1"/>
  <c r="I39" i="1" s="1"/>
  <c r="H38" i="1"/>
  <c r="G38" i="1"/>
  <c r="I38" i="1" s="1"/>
  <c r="H37" i="1"/>
  <c r="G37" i="1"/>
  <c r="I37" i="1" s="1"/>
  <c r="H36" i="1"/>
  <c r="G36" i="1"/>
  <c r="I36" i="1" s="1"/>
  <c r="H35" i="1"/>
  <c r="G35" i="1"/>
  <c r="I35" i="1" s="1"/>
  <c r="H34" i="1"/>
  <c r="G34" i="1"/>
  <c r="I34" i="1" s="1"/>
  <c r="H33" i="1"/>
  <c r="G33" i="1"/>
  <c r="I33" i="1" s="1"/>
  <c r="H32" i="1"/>
  <c r="G32" i="1"/>
  <c r="I32" i="1" s="1"/>
  <c r="H31" i="1"/>
  <c r="G31" i="1"/>
  <c r="I31" i="1" s="1"/>
  <c r="H30" i="1"/>
  <c r="G30" i="1"/>
  <c r="I30" i="1" s="1"/>
  <c r="H29" i="1"/>
  <c r="G29" i="1"/>
  <c r="I29" i="1" s="1"/>
  <c r="H28" i="1"/>
  <c r="G28" i="1"/>
  <c r="I28" i="1" s="1"/>
  <c r="H27" i="1"/>
  <c r="G27" i="1"/>
  <c r="I27" i="1" s="1"/>
  <c r="H26" i="1"/>
  <c r="G26" i="1"/>
  <c r="I26" i="1" s="1"/>
  <c r="H25" i="1"/>
  <c r="G25" i="1"/>
  <c r="I25" i="1" s="1"/>
  <c r="H24" i="1"/>
  <c r="G24" i="1"/>
  <c r="I24" i="1" s="1"/>
  <c r="H23" i="1"/>
  <c r="G23" i="1"/>
  <c r="I23" i="1" s="1"/>
  <c r="H22" i="1"/>
  <c r="G22" i="1"/>
  <c r="I22" i="1" s="1"/>
  <c r="H21" i="1"/>
  <c r="G21" i="1"/>
  <c r="I21" i="1" s="1"/>
  <c r="H20" i="1"/>
  <c r="G20" i="1"/>
  <c r="I20" i="1" s="1"/>
  <c r="H19" i="1"/>
  <c r="G19" i="1"/>
  <c r="I19" i="1" s="1"/>
  <c r="H18" i="1"/>
  <c r="G18" i="1"/>
  <c r="I18" i="1" s="1"/>
  <c r="H17" i="1"/>
  <c r="G17" i="1"/>
  <c r="I17" i="1" s="1"/>
  <c r="H16" i="1"/>
  <c r="G16" i="1"/>
  <c r="I16" i="1" s="1"/>
  <c r="H14" i="1"/>
  <c r="G14" i="1"/>
  <c r="I14" i="1" s="1"/>
  <c r="H13" i="1"/>
  <c r="G13" i="1"/>
  <c r="I13" i="1" s="1"/>
  <c r="H12" i="1"/>
  <c r="G12" i="1"/>
  <c r="I12" i="1" s="1"/>
  <c r="H11" i="1"/>
  <c r="G11" i="1"/>
  <c r="I11" i="1" s="1"/>
  <c r="H10" i="1"/>
  <c r="G10" i="1"/>
  <c r="I10" i="1" s="1"/>
  <c r="H9" i="1"/>
  <c r="G9" i="1"/>
  <c r="I9" i="1" s="1"/>
  <c r="H8" i="1"/>
  <c r="G8" i="1"/>
  <c r="I8" i="1" s="1"/>
  <c r="H7" i="1"/>
  <c r="G7" i="1"/>
  <c r="I7" i="1" s="1"/>
  <c r="H6" i="1"/>
  <c r="G6" i="1"/>
  <c r="I6" i="1" s="1"/>
  <c r="H5" i="1"/>
  <c r="H132" i="1" s="1"/>
  <c r="G5" i="1"/>
  <c r="I5" i="1" s="1"/>
  <c r="I132" i="1" s="1"/>
</calcChain>
</file>

<file path=xl/sharedStrings.xml><?xml version="1.0" encoding="utf-8"?>
<sst xmlns="http://schemas.openxmlformats.org/spreadsheetml/2006/main" count="296" uniqueCount="172">
  <si>
    <t xml:space="preserve">FORMULARZ ASORTYMENTOWO-CENOWY </t>
  </si>
  <si>
    <t>pieczęć Wykonawcy</t>
  </si>
  <si>
    <t>POZOSTAŁE PRODUKTY SPOŻYWCZE</t>
  </si>
  <si>
    <t>L.p.</t>
  </si>
  <si>
    <t>Nazwa asortymentu</t>
  </si>
  <si>
    <t>j.m.</t>
  </si>
  <si>
    <t>Przewidywana ilość</t>
  </si>
  <si>
    <t>Ryczałtowa cena jednostkowa netto w zł</t>
  </si>
  <si>
    <t>Stawka podatku Vat</t>
  </si>
  <si>
    <t>Ryczałtowa cena jednostkowa brutto w zł</t>
  </si>
  <si>
    <t>Szacunkowe wynagrodzenie netto w zł</t>
  </si>
  <si>
    <t>Szacunkowe wynagrodzenie brutto w zł</t>
  </si>
  <si>
    <t>Ananas – plastry w puszce, w lekkim syropie, poj. min. 560g</t>
  </si>
  <si>
    <t>szt.</t>
  </si>
  <si>
    <t>Bazylia – sypki, bez obcych zapachów, opakowanie jednostkowe 10g</t>
  </si>
  <si>
    <t>Brzoskwinie– połówki w puszce, w lekkim syropie, poj. min. 820g</t>
  </si>
  <si>
    <t>Baton Flips toffi/ kakao oblany czekoladą – masa 25g  zawartość cukru do 15g/100g produktu.</t>
  </si>
  <si>
    <t>Baton granola bar – masa 40g z miodem/żurawina, zawartość cukru do 15g/100g produktu</t>
  </si>
  <si>
    <t>Cukier z wanilią – w opakowaniu min 10g, z dodatkiem naturalnej wanilii.</t>
  </si>
  <si>
    <t>Cynamon mielony – opakowanie jednostkowe 10g</t>
  </si>
  <si>
    <t>Chrzan tarty – produkt spożywczy otrzymany ze świeżych pozbawionych skórki tartych korzeni chrzanu, struktura – przetarta masa z zawartością drobnych fragmentów korzeni chrzanu 60%, smak i zapach – charakterystyczny dla chrzanu lekko piekący, kwaśnosłodki, zawartość soli kuchennej nie więcej niż – 2,0%, barwa biała lub biało kremowa, opakowania – słoiki o pojemności 180 - 200ml. Bez dodatku octu spirytusowego.</t>
  </si>
  <si>
    <t>Chipsy jabłkowe – opakowanie min 15g, pakowane hermetycznie, bez obcych zapachów, nieuszkodzone, typu Cripsy Natural</t>
  </si>
  <si>
    <t>Czosnek granulowany- charakterystyczny smak, swoisty zapach dla czosnku, konsystencja sypka. Opakowanie jednostkowe 20g, bez dodatków soli/sodu, cukru i substancji słodzących, typu Kamis lub równoważny.</t>
  </si>
  <si>
    <t>Cukier puder – opakowanie jednostkowe 0,5kg - 1kg</t>
  </si>
  <si>
    <t>kg</t>
  </si>
  <si>
    <t>Cukier trzcinowy – nierafinowany, mocno wyczuwalny zapach, opakowania po 1 kg</t>
  </si>
  <si>
    <t>Ciastka zbożowe, opakowanie 300g, różne smaki.</t>
  </si>
  <si>
    <t>Cukier biały kryształ - opakowanie jednostkowe: torebki papierowe 1kg</t>
  </si>
  <si>
    <t>Curry – sypki, bez obcych zapachów, opakowanie jednostkowe 20g</t>
  </si>
  <si>
    <t>Dżem owocowy pakowany - dżem niskosłodzony z kawałkami owoców, wiśniowy, truskawkowy, zawartość owoców minimum 40g na 100g produktów opak 280g</t>
  </si>
  <si>
    <t>Dżem owocowy – konsystencja jednorodna, opakowanie jednostkowe – słoik 950g</t>
  </si>
  <si>
    <t>Gałka  muszkatołowa – sypki, bez obcych zapachów, opakowanie jednostkowe 10g</t>
  </si>
  <si>
    <t>Goździki – całe, wysuszone pąki kwiatowe, opakowanie 10g</t>
  </si>
  <si>
    <t>Groszek ptysiowy – 100g, pakowany hermetycznie.</t>
  </si>
  <si>
    <t>Herbata miętowa, ziołowa – torebki ekspresowe, opakowanie jednostkowe zawierające min 20 saszetek.</t>
  </si>
  <si>
    <t>op.</t>
  </si>
  <si>
    <t>Herbata czarna ekspresowa- po zaparzeniu esencjonalny napar, wyraźnie wyczuwalny smak, opakowanie jednostkowe min. 92 saszetki</t>
  </si>
  <si>
    <t>Herbata czarna earl grey ekspresowa- po zaparzeniu esencjonalny napar, wyraźnie wyczuwalny smak, opakowanie jednostkowe zawierające min 20 saszetek</t>
  </si>
  <si>
    <t>Herbata o smaku owocowym- ekspresowa - czarna, po zaparzeniu esencjonalny napar, wyraźnie wyczuwalny smak owocowy, po zaparzeniu kolor ciemnobrązowy, opakowanie- pudełko do 200g zawierające torebki ekspresowe.</t>
  </si>
  <si>
    <t>Imbir – sypki, cytrynowo – słodki smak, bez obcych zapachów, opakowanie jednostkowe min 15g</t>
  </si>
  <si>
    <t>Jabłka prażone – słoik 900g, bez dodatku kwasu askorbinowego</t>
  </si>
  <si>
    <t>Kakao – zawartość tłuszczu kakaowego min 10%, opakowanie 150g, hermetyczne</t>
  </si>
  <si>
    <t>Kminek mielony- opakowanie jednostkowe 20g, bez dodatków soli.</t>
  </si>
  <si>
    <t>Koncentrat  - barszcz czerwony – zawartość: zagęszczony sok z buraków ćwikłowych (59,3) opakowanie jednostkowe: butelka szklana o pojemności 300ml.</t>
  </si>
  <si>
    <t>Kasza pęczak – produkt sypki, pakowany po 500g</t>
  </si>
  <si>
    <t>Kasza kuskus – sypka, czysta, pakowana po 500 g</t>
  </si>
  <si>
    <t>Kasza jaglana – produkt sypki, pakowany po 500g</t>
  </si>
  <si>
    <t>Kasza manna – produkt sypki, pakowany po 1000g</t>
  </si>
  <si>
    <t>Kasza gryczana – sypka, czysta, pakowana po 1 kg</t>
  </si>
  <si>
    <t>Kasza jęczmienna - średnia i gruba, perłowa mazurska, po ugotowaniu powinna być sypka i nie powinna się sklejać, w opakowaniach 0,5 kg</t>
  </si>
  <si>
    <t>Keczup – bez konserwantów, zawartość pomidorów min. 193g na 100g produktów, łagodny i ostry, opakowanie – butelka plastikowa poj. 990ml.</t>
  </si>
  <si>
    <t xml:space="preserve">Koncentrat pomidorowy - konsystencja stała w formie pasty, 120g pomidorów na 100g produktu, kolor czerwony, typu ,,złoty bażant” lub równoważny, opakowanie jednostkowe: puszka min 850g, </t>
  </si>
  <si>
    <t>Kukurydza konserwowa – ziarna młodej kukurydzy luzem w zalewie konserwującej, ziarna całe nie uszkodzone, zalewa barwy żółtawej i żółta, opalizująca lub mętna z osadem tkanki roślinnej na dnie opakowania, konsystencja miękka  - wyrównana, smak i zapach – charakterystyczny dla kukurydzy bez obcych smaków i zapachów, opakowania: puszki o pojemności 400g</t>
  </si>
  <si>
    <t>Kurkuma- smak ostro-słodki w kolorze pomarańczowym, konsystencja sypka, bez obcych zapachów, opakowanie jednostkowe 20g.</t>
  </si>
  <si>
    <t>Lubczyk - sypki, zapach intensywny korzenny, opakowanie jednostkowe po 10g</t>
  </si>
  <si>
    <t>Liść laurowy - bez obcych zapachów, opakowanie jednostkowe 6g</t>
  </si>
  <si>
    <t>Majonez - z jaj z dobrego chowu, źródło omega3, bez konserwantów skład: olej rzepakowy(76%), żółtka jaj 3%, woda, musztarda, ocet, cukier, sól, przyprawy, zawartość tłuszczu 80%, regulator kwasowości (kwasek cytrynowy), opakowanie min 420g</t>
  </si>
  <si>
    <t>Majeranek - aromatyczny, gorzki smak, opakowanie jednostkowe 8g</t>
  </si>
  <si>
    <t>Mąka pszenna - typ 500, zamojska, opakowanie jednostkowe 1kg, torebki papierowe.</t>
  </si>
  <si>
    <t>Mąka pszenna pełnoziarnista - typ min. 720, kolor od kremowa biała – szaro brązowa, opakowanie jednostkowe 1kg, torebki papierowe.</t>
  </si>
  <si>
    <t>Mąka ziemniaczana –  sypka, pakowana hermetycznie, opakowania jednostkowe 500g</t>
  </si>
  <si>
    <t>Mąka do pizzy – typ 00, czysta, sypka, opakowanie papierowe 1 kg</t>
  </si>
  <si>
    <t>Makaron różne rodzaje( gwiazdki,  kolorowy, pełnoziarnisty, alfabet, ryżowy - skład semolina z mąki amber durum 100%, po ugotowaniu konsystencja stała nie powinien się sklejać, bez dodatków i ulepszaczy, opakowania jednostkowe 0,5kg -2kg</t>
  </si>
  <si>
    <t>Makaron bezglutenowy – skład: mąka kukurydziana 100%, woda, bez dodatków ulepszaczy, opakowanie jednostkowe 0,5 kg</t>
  </si>
  <si>
    <t>Makaron Krajanka 5 – jajeczny – po ugotowaniu konsystencja stała nie powinien się sklejać, bez dodatków i ulepszaczy. Opakowanie jednostkowe 250g</t>
  </si>
  <si>
    <t>Makaron zacierka- opakowanie min. 250g</t>
  </si>
  <si>
    <t>Makaron różne rodzaje( lazagne, spaghetti - skład semolina z mąki amber durum 100%, po ugotowaniu konsystencja stała nie powinien się sklejać, bez dodatków i ulepszaczy, opakowania jednostkowe 0,5kg -2kg</t>
  </si>
  <si>
    <t>Musztarda - konsystencja gęsta, kolor odpowiedni dla danego surowca, stonowana barwa musztardy, wykonana na bazie naturalnych surowców, nie zawierająca konserwantów i sztucznych barwników, różne rodzaje, opakowanie jednostkowe min 420g</t>
  </si>
  <si>
    <t xml:space="preserve">Migdały – płatki, op. hermetyczne min 70g, bez obcych zapachów, suche </t>
  </si>
  <si>
    <t>Miód- rodzaj pszczeli naturalny, wielokwiatowy, polski, opakowanie- słoik 1000g</t>
  </si>
  <si>
    <t>Mus owocowy- różne smaki, typu Kubuś/Tymbark Opakowanie 100-120g, do bezpośredniego podania – saszetka.</t>
  </si>
  <si>
    <t>Mikołaj/zajączek czekoladowy – figurka nadziewana 30 g, z prawdziwej miazgi kakaowej</t>
  </si>
  <si>
    <t>Mieszanka cukierków – galaretki, pianki, czekoladowe</t>
  </si>
  <si>
    <t>Olej uniwersalny - rafinowany olej rzepakowy, z pierwszego tłoczenia, filtrowany na zimno, nadający się do smażenia i sałatek, typu ,,Kujawski” lub równoważny, opakowania butelki plastikowe 1l, zawartość tłuszczu w 10g: kwasy tłuszczowe nasycone- 0,7g, kwasy tłuszczowe jednonienasycone 6,5g, kwasy wielonienasycone 2,8g, cholesterol 0mg</t>
  </si>
  <si>
    <t>l</t>
  </si>
  <si>
    <t>Oliwa z oliwek – exstra virgin z pierwszego tłoczenia uzyskana bezpośrednio z oliwek i wyłącznie za pomocą środków mechanicznych, zawierające tłuszcze w tym kwasy nasycone, opakowanie jednostkowe 750ml-1l.</t>
  </si>
  <si>
    <t>Ogórek konserwowy – cukier 5%, sól 2%, woda 22%, przyprawy 1%, produkt spożywczy otrzymany ze świeżych ogórków, przyprawy aromatyczno – smakowe, zalane zalewą octową z dodatkiem soli i cukru, utrwalone przez pasteryzację w opakowaniu hermetycznie zamkniętym, struktura – dość luźno ułożone całe ogórki, jędrne, chrupkie, powierzchnia ogórków wolna od uszkodzeń mechanicznych i plam chorobowych, na przekroju poprzecznym widoczne słabo wykształcone nasiona, ogórki powinny być proste w kształcie foremnym zbliżonym do walca o długości od 6cm do 8cm, smak i zapach – charakterystyczny dla ogórków konserwowych słodko – kwaśny z wyczuwalnym smakiem i aromatem przypraw, wygląd zalewy – jasnożółta, klarowna z lekką opalenizną, dopuszcza się osad pochodzący z przypraw (kopru, chrzanu, gorczycy itp.) zawartość soli kuchennej nie więcej niż 1,5% wagi, opakowania – słoiki o pojemności 950ml.</t>
  </si>
  <si>
    <t>Ocet winny – jabłkowy butelka szklana poj. 860g.</t>
  </si>
  <si>
    <t>Ocet zwykły  - 10%, butelka szklana 500ml</t>
  </si>
  <si>
    <t>Oregano – sypki, bez obcych zapachów, opakowanie jednostkowe 8g</t>
  </si>
  <si>
    <t>Papryka konserwowa – produkt spożywczy otrzymany z papryki świeżej półsłodkiej, słodkiej, pozbawiona gniazd nasiennych i innych części niejadalnych w zalewie octowej z dodatkiem soli, cukrów, olejów jadalnych oraz roślinnych przypraw aromatyczno – smakowych i poddany procesowi pasteryzacji, wygląd: papryka świeża, paski, marynowana, konsystencja – papryka jędrna, lekko miękka, nierozpadająca się, smak i zapach charakterystyczny dla papryki, kwaśnosłodki, złagodzony dodatkiem oleju, zawartość soli kuchennej nie więcej niż 1,0%, opakowanie umożliwiające hermetyczne zamknięcie, słoik – 1l.</t>
  </si>
  <si>
    <t>Papryka łagodna w proszku – smak słodki, kolor czerwony, konsystencja sypka, zapach swoisty dla papryki, opakowanie jednostkowe 720g</t>
  </si>
  <si>
    <t>Pieprz kolorowy - sypki, bez obcych zapachów, opakowanie jednostkowe 15g</t>
  </si>
  <si>
    <t>Passata pomidorowa- 100% pomidorów,180g pomidorów na 100g produktu. Pojemność min 720 ml</t>
  </si>
  <si>
    <t xml:space="preserve">Płatki kukurydziane – typu Corn Flakes, zawartość grysu kukurydzianego 98,6%, opakowanie jednostkowe 1000g, hermetyczne, nieuszkodzone. </t>
  </si>
  <si>
    <t>Płatki owsiane - górskie, pakowane hermetycznie, opakowanie jednostkowe 1 kg</t>
  </si>
  <si>
    <t>Pomidory krojone bez skóry- 65% pomidory bez skóry, zagęszczony sok pomidorowy, opakowanie łatwo otwierające się. Pojemność min 400g</t>
  </si>
  <si>
    <t>Proszek do pieczenia – sypki, bez obcych zapachów, opakowanie jednostkowe min 10g</t>
  </si>
  <si>
    <t>Powidło śliwkowe – zawartość 160gowoców na 100g produktu, gęste, o wyważonym słodko – kwaśnym smaku, słoik min 1000g</t>
  </si>
  <si>
    <t>Przyprawa warzywna – nie zawierająca soli i glutaminianu sodu, mieszanka sypka, opakowanie jednostkowe 1000g</t>
  </si>
  <si>
    <t>Przyprawa do ryb, opakowanie jednostkowe 20g bez glutaminianu sodu.</t>
  </si>
  <si>
    <t>Pieprz cytrynowy - sypki, bez obcych zapachów, opakowanie jednostkowe 15 g</t>
  </si>
  <si>
    <t>Przyprawa kolendra - sypki, bez obcych zapachów, opakowanie jednostkowe 15 g</t>
  </si>
  <si>
    <t>Przyprawa kebab-gyros - sypki, bez obcych zapachów, opakowanie jednostkowe 15 g</t>
  </si>
  <si>
    <t>Przyprawa do ziemniaków - sypki, bez obcych zapachów, opakowanie jednostkowe 15 g</t>
  </si>
  <si>
    <t>Przyprawa do mięs - opakowanie jednostkowe min. 1,1kg, bez glutaminianu sodu.</t>
  </si>
  <si>
    <t>Pomidory suszone z czosnkiem i bazylią - mieszanka przyprawowa bez dodatku cukru i nadmiaru soli. Produkt sypki, opakowanie jednostkowe 15-20g</t>
  </si>
  <si>
    <t>Przyprawa do pierników - składniki: cukier, cynamon, goździki, kakao, owoc kolendry, ziele angielskie, gałka muszkatołowa. Opakowanie 20g</t>
  </si>
  <si>
    <t>Rodzynki królewskie- smak słodki, nie siarkowane, bez dodatku cukrów i substancji słodzących. Opakowanie 100g.</t>
  </si>
  <si>
    <t>Rozmaryn - sypki bez obcych zapachów, opakowania jednostkowe do 15g</t>
  </si>
  <si>
    <t>Ryż paraboliczny – ziarno ryżu długie preparowane termicznie (100%), po ugotowaniu sypkie, lekkie, puszyste, niesklejone, ziarna powinny się rozdzielać, opakowania 5kg</t>
  </si>
  <si>
    <t>Ryż pełnoziarnisty / brązowy – ziarno ryżu długie preparowane termicznie (100%), po ugotowaniu sypkie, lekkie, puszyste, niesklejone, ziarna powinny się rozdzielać, opakowania 5kg</t>
  </si>
  <si>
    <t>Ryż biały- produkt sypki, ziarna nie uszkodzone zdrowe, bez zanieczyszczeń, pakowane hermetycznie. Opakowanie 1kg</t>
  </si>
  <si>
    <t xml:space="preserve">Sezam biały – ziarno łuskane, zdrowe nasiona, opakowanie hermetyczne </t>
  </si>
  <si>
    <t>Skórka pomarańczowa – kandyzowana, opakowanie 100g, pakowana hermetycznie.</t>
  </si>
  <si>
    <t>Sól jodowana, ważona, spożywcza, opakowanie jednostkowe 1kg</t>
  </si>
  <si>
    <t>Sos do spaghetti w słoiku – boloński skład: pomidory(156g pomidorów użyto do wyprodukowania 100 g produktu), woda, cebula,(10%),cukier, przecier jabłkowy, olej rzepakowy, skrobia kukurydziana, zioła (w tym oregano), czosnek, bez konserwantów, opakowanie słoik o pojemności min 500g</t>
  </si>
  <si>
    <t>Sos słodko-kwaśny – z dodatkiem ananasa, opakowanie słoik min 500g.</t>
  </si>
  <si>
    <t>Soda oczyszczona – konsystencja sypka, opakowanie 30g</t>
  </si>
  <si>
    <t>Sok owocowy 100%, smak: jabłko, pomarańcza, wieloowocowy opakowanie jednostkowe – kartonik lub butelka plastikowa 0,25l.</t>
  </si>
  <si>
    <t>Sok pomarańczowy 100% - opakowanie karton 1l.</t>
  </si>
  <si>
    <t>Sos sojowy-  soja min 30%, opakowanie – butelka szklana o pojemności min. 250 ml</t>
  </si>
  <si>
    <t>Soczek 100% typ Kubuś, zawierający naturalnie występujace cukry, poj 300ml, różne smaki, bytelka plastikowa z ustnikiem</t>
  </si>
  <si>
    <t>Posypka kolorowa - produkt sypki, hermetycznie pakowany, opakowanie 80 g</t>
  </si>
  <si>
    <t>Musztarda francuska - konsystencja gęsta, kolor odpowiedni dla danego surowca, stonowana barwa musztardy, wykonana na bazie naturalnych surowców, nie zawierająca konserwantów i sztucznych barwników, różne rodzaje, opakowanie jednostkowe min 175g</t>
  </si>
  <si>
    <t>Śliwki suszone- skład: śliwki suszone, olej rzepakowy, bez sorbinianu potasu, opakowanie 150g.</t>
  </si>
  <si>
    <t xml:space="preserve">Tuńczyk w oleju – kawałki tuńczyka w oleju roślinnym, opakowanie jednostkowe puszka min 1700g, </t>
  </si>
  <si>
    <t>Tuńczyk w oleju – kawałki tuńczyka w oleju roślinnym, puszka, opakowanie jednostkowe min 165g</t>
  </si>
  <si>
    <t>Mąka gryczana, opakowanie jednostkowe 1kg, torebki papierowe.</t>
  </si>
  <si>
    <t>Mąka ryżowa - opakowanie jednostkowe 1kg, torebki papierowe.</t>
  </si>
  <si>
    <t>Wafle ryżowe - z pełnego ziarna ryżu brazowego , pakowane hermetycznie, 24 g</t>
  </si>
  <si>
    <t>Tymianek – sypki, bez obcych zapachów, opakowanie jednostkowe do min 10g</t>
  </si>
  <si>
    <t>Zioła prowansalskie - sypki, bez obcych zapachów, opakowanie jednostkowe 10g</t>
  </si>
  <si>
    <t>Ziele angielskie – silny zapach, gorzki korzenny smak, opakowanie jednostkowe 15g</t>
  </si>
  <si>
    <t>Żurek  – skład: mąka żytnia typ-720, woda. Opakowanie słoik: pojemność netto 500ml</t>
  </si>
  <si>
    <t>SUMA</t>
  </si>
  <si>
    <t>Artykuły spożywcze spełniają wymagania zgodnie z Rozporządzeniem Ministra Zdrowia z dnia 26 lipca 2016r. w sprawie grup środków spożywczych przeznaczonych do sprzedaży dzieciom i młodzieży w jednostkach systemu oświaty oraz wymagań, jakie muszą spełniać środki spożywcze stosowane w ramach żywienia zbiorowego dzieci i młodzieży w tych jednostkach. (Dz.U. 2016 poz.1154).</t>
  </si>
  <si>
    <t>……………………………………...……………………...….............................................</t>
  </si>
  <si>
    <t xml:space="preserve">(Imię i Nazwisko wykonawcy lub osoby upoważnionej do składania oświadczeń woli w imieniu Wykonawcy, stosowna pieczęć)              </t>
  </si>
  <si>
    <t xml:space="preserve">Konfitura jagodowa - jagoda leśna min 55%, konsystencja stała, 55g owoców na 100g produktu, owoce całe w konfiturze, opakowanie jednostkowe: słoik min 190g, </t>
  </si>
  <si>
    <t>Pieprz naturalny mielony/ziołowy – wyrazisty, ostry aromat i piekący smak, opakowanie jednostkowe- torebki 20g</t>
  </si>
  <si>
    <t>Papryka ostra w proszku – smak ostry, kolor czerwony, konsystencja sypka, zapach swoisty dla papryki, opakowanie jednostkowe 20g</t>
  </si>
  <si>
    <t>Pesto  –sos bazyliowy, smak intensywny, bazylia min 37%,bez glutaminianu monosodowego, opakowanie min 170g</t>
  </si>
  <si>
    <t>Pomidory suszone – skład: pomidory suszone nasączone 60%, sól, olej rzepakowy, bez kwasu askorbinowego, Słoik 690 ml</t>
  </si>
  <si>
    <t>Przyprawa do mięs i dań kuchni azjatyckiej/chińskiej/indyjskiej- mieszanka przypraw, opakowanie 20 g</t>
  </si>
  <si>
    <t>Przyprawa do kurczaka,  opakowanie jednostkowe min 1,1kg, bez glutaminianu sodu.</t>
  </si>
  <si>
    <t>Baton wegański - min 93% owoców bez cukru, różne rodzaje, min 35g</t>
  </si>
  <si>
    <t>Budyń – smak wanilia/śmietanka, bez dodatku cukru, opakowanie min 65g</t>
  </si>
  <si>
    <t>Czekolada gorzka/mleczna – zawartość kakao min 65%, Tabliczka min.100g</t>
  </si>
  <si>
    <t>Chipsy truskawkowe – opakowanie min 10g, pakowane hermetycznie, bez obcych zapachów, nieuszkodzone, typu Cripsy Natural</t>
  </si>
  <si>
    <t>Marmolada wieloowocowa – konsystencja jednorodna, opakowanie jednostkowe – słoik min. 950g</t>
  </si>
  <si>
    <t>Majonez bez konserwantów skład: olej rzepakowy(max. 76%), żółtka jaj 3-7%, woda, musztarda, ocet, cukier, sól, przyprawy, zawartość tłuszczu 80%, regulator kwasowości (kwasek cytrynowy) typu  lub równoważny, opakowanie słoik min.700ml</t>
  </si>
  <si>
    <t>Makaron świdry/penne/wstążki/tagiatelle/literki - skład semolina z mąki amber durum 100%, po ugotowaniu konsystencja stała nie powinien się sklejać, bez dodatków i ulepszaczy, opakowania jednostkowe 0,5kg -2kg</t>
  </si>
  <si>
    <t>Makaron różne rodzaje(kokarda, łazanki, nitka cięta, kolanko ozdobne, muszelka - skład semolina z mąki amber durum 100%, po ugotowaniu konsystencja stała nie powinien się sklejać, bez dodatków i ulepszaczy, opakowania jednostkowe 0,5kg -2kg</t>
  </si>
  <si>
    <t>Morela suszona - owoce całe, niesiarkowana, smak naturalnie słodki, intensywny, bez uszkodzeń,opakowanie hermetyczne 100g</t>
  </si>
  <si>
    <t xml:space="preserve">Sól ziołowa - bez obcych zapachów, opakowanie jednostkowe -torebki min.20g </t>
  </si>
  <si>
    <t>Wartość odżywcza</t>
  </si>
  <si>
    <t>w 100 g</t>
  </si>
  <si>
    <t>w 1 porcja (~ 9g)/1</t>
  </si>
  <si>
    <t>*% RWS w porcji</t>
  </si>
  <si>
    <t>Wartość energetyczna (kJ)</t>
  </si>
  <si>
    <t>1628 kJ</t>
  </si>
  <si>
    <t>385 kcal</t>
  </si>
  <si>
    <t>146 kJ</t>
  </si>
  <si>
    <t>35 kcal</t>
  </si>
  <si>
    <t>Tłuszcz</t>
  </si>
  <si>
    <t>4,5 g</t>
  </si>
  <si>
    <t>0,4 g</t>
  </si>
  <si>
    <t>- w tym kwasy tłuszczowe</t>
  </si>
  <si>
    <t>0,5 g</t>
  </si>
  <si>
    <t>&lt; 0,1 g</t>
  </si>
  <si>
    <t>Węglowodany</t>
  </si>
  <si>
    <t>73 g</t>
  </si>
  <si>
    <t>6,6 g</t>
  </si>
  <si>
    <t>- w tym cukry</t>
  </si>
  <si>
    <t>Błonnik</t>
  </si>
  <si>
    <t>2,8 g</t>
  </si>
  <si>
    <t>0,3 g</t>
  </si>
  <si>
    <t>Białko</t>
  </si>
  <si>
    <t>11 g</t>
  </si>
  <si>
    <t>1,0 g</t>
  </si>
  <si>
    <t>Podpłomyki Klasyczne. Opakowanie opakowanie jednostkowe hermetyczne min. 70 g, różne smaki.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</si>
</sst>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z_ł"/>
    <numFmt numFmtId="165" formatCode="0.0000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9" fontId="2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0" fillId="0" borderId="0" xfId="0" applyFill="1"/>
    <xf numFmtId="0" fontId="5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9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0"/>
  <sheetViews>
    <sheetView tabSelected="1" topLeftCell="A104" zoomScale="70" zoomScaleNormal="70" workbookViewId="0">
      <selection activeCell="A5" sqref="A5:A131"/>
    </sheetView>
  </sheetViews>
  <sheetFormatPr defaultRowHeight="15" x14ac:dyDescent="0.25"/>
  <cols>
    <col min="1" max="1" width="5.140625" customWidth="1"/>
    <col min="2" max="2" width="153.28515625" customWidth="1"/>
    <col min="3" max="3" width="4.42578125" bestFit="1" customWidth="1"/>
    <col min="4" max="4" width="18.85546875" customWidth="1"/>
    <col min="5" max="6" width="14.42578125" customWidth="1"/>
    <col min="7" max="7" width="12.7109375" bestFit="1" customWidth="1"/>
    <col min="8" max="8" width="16.5703125" customWidth="1"/>
    <col min="9" max="9" width="17.28515625" customWidth="1"/>
    <col min="11" max="11" width="59.140625" customWidth="1"/>
  </cols>
  <sheetData>
    <row r="1" spans="1:11" ht="15.7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11" ht="73.5" customHeight="1" x14ac:dyDescent="0.25">
      <c r="A2" s="1"/>
      <c r="B2" s="2" t="s">
        <v>1</v>
      </c>
      <c r="C2" s="1"/>
      <c r="D2" s="1"/>
      <c r="E2" s="1"/>
      <c r="F2" s="1"/>
      <c r="G2" s="1"/>
      <c r="H2" s="1"/>
      <c r="I2" s="1"/>
    </row>
    <row r="3" spans="1:11" ht="44.25" customHeight="1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</row>
    <row r="4" spans="1:11" ht="63" x14ac:dyDescent="0.25">
      <c r="A4" s="3" t="s">
        <v>3</v>
      </c>
      <c r="B4" s="3" t="s">
        <v>4</v>
      </c>
      <c r="C4" s="3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spans="1:11" ht="15.75" x14ac:dyDescent="0.25">
      <c r="A5" s="5">
        <v>1</v>
      </c>
      <c r="B5" s="6" t="s">
        <v>12</v>
      </c>
      <c r="C5" s="5" t="s">
        <v>13</v>
      </c>
      <c r="D5" s="7">
        <v>70</v>
      </c>
      <c r="E5" s="8"/>
      <c r="F5" s="9"/>
      <c r="G5" s="10">
        <f t="shared" ref="G5:G69" si="0">E5+ROUND(E5*F5,2)</f>
        <v>0</v>
      </c>
      <c r="H5" s="10">
        <f>ROUND(D5*E5,2)</f>
        <v>0</v>
      </c>
      <c r="I5" s="10">
        <f>ROUND(D5*G5,2)</f>
        <v>0</v>
      </c>
    </row>
    <row r="6" spans="1:11" ht="15.75" x14ac:dyDescent="0.25">
      <c r="A6" s="5">
        <v>2</v>
      </c>
      <c r="B6" s="6" t="s">
        <v>14</v>
      </c>
      <c r="C6" s="5" t="s">
        <v>13</v>
      </c>
      <c r="D6" s="7">
        <v>40</v>
      </c>
      <c r="E6" s="8"/>
      <c r="F6" s="9"/>
      <c r="G6" s="10">
        <f t="shared" si="0"/>
        <v>0</v>
      </c>
      <c r="H6" s="10">
        <f t="shared" ref="H6:H70" si="1">ROUND(D6*E6,2)</f>
        <v>0</v>
      </c>
      <c r="I6" s="10">
        <f t="shared" ref="I6:I70" si="2">ROUND(D6*G6,2)</f>
        <v>0</v>
      </c>
    </row>
    <row r="7" spans="1:11" ht="15.75" x14ac:dyDescent="0.25">
      <c r="A7" s="5">
        <v>3</v>
      </c>
      <c r="B7" s="6" t="s">
        <v>15</v>
      </c>
      <c r="C7" s="5" t="s">
        <v>13</v>
      </c>
      <c r="D7" s="7">
        <v>25</v>
      </c>
      <c r="E7" s="8"/>
      <c r="F7" s="9"/>
      <c r="G7" s="10">
        <f t="shared" si="0"/>
        <v>0</v>
      </c>
      <c r="H7" s="10">
        <f t="shared" si="1"/>
        <v>0</v>
      </c>
      <c r="I7" s="10">
        <f t="shared" si="2"/>
        <v>0</v>
      </c>
    </row>
    <row r="8" spans="1:11" ht="15.75" x14ac:dyDescent="0.25">
      <c r="A8" s="5">
        <v>4</v>
      </c>
      <c r="B8" s="6" t="s">
        <v>16</v>
      </c>
      <c r="C8" s="5" t="s">
        <v>13</v>
      </c>
      <c r="D8" s="7">
        <v>900</v>
      </c>
      <c r="E8" s="8"/>
      <c r="F8" s="9"/>
      <c r="G8" s="10">
        <f t="shared" si="0"/>
        <v>0</v>
      </c>
      <c r="H8" s="10">
        <f t="shared" si="1"/>
        <v>0</v>
      </c>
      <c r="I8" s="10">
        <f t="shared" si="2"/>
        <v>0</v>
      </c>
    </row>
    <row r="9" spans="1:11" ht="15.75" x14ac:dyDescent="0.25">
      <c r="A9" s="5">
        <v>5</v>
      </c>
      <c r="B9" s="6" t="s">
        <v>17</v>
      </c>
      <c r="C9" s="5" t="s">
        <v>13</v>
      </c>
      <c r="D9" s="7">
        <v>1200</v>
      </c>
      <c r="E9" s="8"/>
      <c r="F9" s="9"/>
      <c r="G9" s="10">
        <f t="shared" si="0"/>
        <v>0</v>
      </c>
      <c r="H9" s="10">
        <f t="shared" si="1"/>
        <v>0</v>
      </c>
      <c r="I9" s="10">
        <f t="shared" si="2"/>
        <v>0</v>
      </c>
      <c r="K9" s="11"/>
    </row>
    <row r="10" spans="1:11" ht="15.75" x14ac:dyDescent="0.25">
      <c r="A10" s="5">
        <v>6</v>
      </c>
      <c r="B10" s="6" t="s">
        <v>137</v>
      </c>
      <c r="C10" s="5" t="s">
        <v>13</v>
      </c>
      <c r="D10" s="7">
        <v>150</v>
      </c>
      <c r="E10" s="8"/>
      <c r="F10" s="9"/>
      <c r="G10" s="10">
        <f t="shared" si="0"/>
        <v>0</v>
      </c>
      <c r="H10" s="10">
        <f t="shared" si="1"/>
        <v>0</v>
      </c>
      <c r="I10" s="10">
        <f t="shared" si="2"/>
        <v>0</v>
      </c>
      <c r="K10" s="11"/>
    </row>
    <row r="11" spans="1:11" ht="15.75" x14ac:dyDescent="0.25">
      <c r="A11" s="5">
        <v>7</v>
      </c>
      <c r="B11" s="6" t="s">
        <v>138</v>
      </c>
      <c r="C11" s="5" t="s">
        <v>13</v>
      </c>
      <c r="D11" s="7">
        <v>50</v>
      </c>
      <c r="E11" s="8"/>
      <c r="F11" s="9"/>
      <c r="G11" s="10">
        <f t="shared" si="0"/>
        <v>0</v>
      </c>
      <c r="H11" s="10">
        <f t="shared" si="1"/>
        <v>0</v>
      </c>
      <c r="I11" s="10">
        <f t="shared" si="2"/>
        <v>0</v>
      </c>
      <c r="K11" s="11"/>
    </row>
    <row r="12" spans="1:11" ht="15.75" x14ac:dyDescent="0.25">
      <c r="A12" s="5">
        <v>8</v>
      </c>
      <c r="B12" s="6" t="s">
        <v>18</v>
      </c>
      <c r="C12" s="5" t="s">
        <v>13</v>
      </c>
      <c r="D12" s="7">
        <v>280</v>
      </c>
      <c r="E12" s="8"/>
      <c r="F12" s="9"/>
      <c r="G12" s="10">
        <f t="shared" si="0"/>
        <v>0</v>
      </c>
      <c r="H12" s="10">
        <f t="shared" si="1"/>
        <v>0</v>
      </c>
      <c r="I12" s="10">
        <f t="shared" si="2"/>
        <v>0</v>
      </c>
      <c r="K12" s="11"/>
    </row>
    <row r="13" spans="1:11" ht="15.75" x14ac:dyDescent="0.25">
      <c r="A13" s="5">
        <v>9</v>
      </c>
      <c r="B13" s="6" t="s">
        <v>19</v>
      </c>
      <c r="C13" s="5" t="s">
        <v>13</v>
      </c>
      <c r="D13" s="7">
        <v>40</v>
      </c>
      <c r="E13" s="8"/>
      <c r="F13" s="9"/>
      <c r="G13" s="10">
        <f t="shared" si="0"/>
        <v>0</v>
      </c>
      <c r="H13" s="10">
        <f t="shared" si="1"/>
        <v>0</v>
      </c>
      <c r="I13" s="10">
        <f t="shared" si="2"/>
        <v>0</v>
      </c>
      <c r="K13" s="11"/>
    </row>
    <row r="14" spans="1:11" ht="47.25" x14ac:dyDescent="0.25">
      <c r="A14" s="5">
        <v>10</v>
      </c>
      <c r="B14" s="6" t="s">
        <v>20</v>
      </c>
      <c r="C14" s="5" t="s">
        <v>13</v>
      </c>
      <c r="D14" s="7">
        <v>65</v>
      </c>
      <c r="E14" s="8"/>
      <c r="F14" s="9"/>
      <c r="G14" s="10">
        <f t="shared" si="0"/>
        <v>0</v>
      </c>
      <c r="H14" s="10">
        <f t="shared" si="1"/>
        <v>0</v>
      </c>
      <c r="I14" s="10">
        <f t="shared" si="2"/>
        <v>0</v>
      </c>
    </row>
    <row r="15" spans="1:11" ht="15.75" x14ac:dyDescent="0.25">
      <c r="A15" s="5">
        <v>11</v>
      </c>
      <c r="B15" s="6" t="s">
        <v>21</v>
      </c>
      <c r="C15" s="5" t="s">
        <v>13</v>
      </c>
      <c r="D15" s="7">
        <v>1000</v>
      </c>
      <c r="E15" s="8"/>
      <c r="F15" s="9"/>
      <c r="G15" s="10">
        <f t="shared" ref="G15" si="3">E15+ROUND(E15*F15,2)</f>
        <v>0</v>
      </c>
      <c r="H15" s="10">
        <f t="shared" ref="H15" si="4">ROUND(D15*E15,2)</f>
        <v>0</v>
      </c>
      <c r="I15" s="10">
        <f t="shared" ref="I15" si="5">ROUND(D15*G15,2)</f>
        <v>0</v>
      </c>
    </row>
    <row r="16" spans="1:11" ht="15.75" x14ac:dyDescent="0.25">
      <c r="A16" s="5">
        <v>12</v>
      </c>
      <c r="B16" s="6" t="s">
        <v>139</v>
      </c>
      <c r="C16" s="5" t="s">
        <v>13</v>
      </c>
      <c r="D16" s="7">
        <v>800</v>
      </c>
      <c r="E16" s="8"/>
      <c r="F16" s="9"/>
      <c r="G16" s="10">
        <f t="shared" si="0"/>
        <v>0</v>
      </c>
      <c r="H16" s="10">
        <f t="shared" si="1"/>
        <v>0</v>
      </c>
      <c r="I16" s="10">
        <f t="shared" si="2"/>
        <v>0</v>
      </c>
    </row>
    <row r="17" spans="1:11" ht="31.5" x14ac:dyDescent="0.25">
      <c r="A17" s="5">
        <v>13</v>
      </c>
      <c r="B17" s="6" t="s">
        <v>22</v>
      </c>
      <c r="C17" s="5" t="s">
        <v>13</v>
      </c>
      <c r="D17" s="7">
        <v>300</v>
      </c>
      <c r="E17" s="8"/>
      <c r="F17" s="9"/>
      <c r="G17" s="10">
        <f t="shared" si="0"/>
        <v>0</v>
      </c>
      <c r="H17" s="10">
        <f t="shared" si="1"/>
        <v>0</v>
      </c>
      <c r="I17" s="10">
        <f t="shared" si="2"/>
        <v>0</v>
      </c>
    </row>
    <row r="18" spans="1:11" ht="15.75" x14ac:dyDescent="0.25">
      <c r="A18" s="5">
        <v>14</v>
      </c>
      <c r="B18" s="6" t="s">
        <v>23</v>
      </c>
      <c r="C18" s="5" t="s">
        <v>24</v>
      </c>
      <c r="D18" s="7">
        <v>25</v>
      </c>
      <c r="E18" s="8"/>
      <c r="F18" s="9"/>
      <c r="G18" s="10">
        <f t="shared" si="0"/>
        <v>0</v>
      </c>
      <c r="H18" s="10">
        <f t="shared" si="1"/>
        <v>0</v>
      </c>
      <c r="I18" s="10">
        <f t="shared" si="2"/>
        <v>0</v>
      </c>
      <c r="K18" s="11"/>
    </row>
    <row r="19" spans="1:11" ht="15.75" x14ac:dyDescent="0.25">
      <c r="A19" s="5">
        <v>15</v>
      </c>
      <c r="B19" s="6" t="s">
        <v>25</v>
      </c>
      <c r="C19" s="5" t="s">
        <v>13</v>
      </c>
      <c r="D19" s="7">
        <v>10</v>
      </c>
      <c r="E19" s="8"/>
      <c r="F19" s="9"/>
      <c r="G19" s="10">
        <f t="shared" si="0"/>
        <v>0</v>
      </c>
      <c r="H19" s="10">
        <f t="shared" si="1"/>
        <v>0</v>
      </c>
      <c r="I19" s="10">
        <f t="shared" si="2"/>
        <v>0</v>
      </c>
      <c r="K19" s="11"/>
    </row>
    <row r="20" spans="1:11" ht="15.75" x14ac:dyDescent="0.25">
      <c r="A20" s="5">
        <v>16</v>
      </c>
      <c r="B20" s="6" t="s">
        <v>26</v>
      </c>
      <c r="C20" s="5" t="s">
        <v>13</v>
      </c>
      <c r="D20" s="7">
        <v>330</v>
      </c>
      <c r="E20" s="8"/>
      <c r="F20" s="9"/>
      <c r="G20" s="10">
        <f t="shared" si="0"/>
        <v>0</v>
      </c>
      <c r="H20" s="10">
        <f t="shared" si="1"/>
        <v>0</v>
      </c>
      <c r="I20" s="10">
        <f t="shared" si="2"/>
        <v>0</v>
      </c>
      <c r="K20" s="11"/>
    </row>
    <row r="21" spans="1:11" ht="15.75" x14ac:dyDescent="0.25">
      <c r="A21" s="5">
        <v>17</v>
      </c>
      <c r="B21" s="6" t="s">
        <v>27</v>
      </c>
      <c r="C21" s="5" t="s">
        <v>24</v>
      </c>
      <c r="D21" s="7">
        <v>400</v>
      </c>
      <c r="E21" s="8"/>
      <c r="F21" s="9"/>
      <c r="G21" s="10">
        <f t="shared" si="0"/>
        <v>0</v>
      </c>
      <c r="H21" s="10">
        <f t="shared" si="1"/>
        <v>0</v>
      </c>
      <c r="I21" s="10">
        <f t="shared" si="2"/>
        <v>0</v>
      </c>
      <c r="K21" s="11"/>
    </row>
    <row r="22" spans="1:11" ht="15.75" x14ac:dyDescent="0.25">
      <c r="A22" s="5">
        <v>18</v>
      </c>
      <c r="B22" s="6" t="s">
        <v>28</v>
      </c>
      <c r="C22" s="5" t="s">
        <v>13</v>
      </c>
      <c r="D22" s="7">
        <v>60</v>
      </c>
      <c r="E22" s="8"/>
      <c r="F22" s="9"/>
      <c r="G22" s="10">
        <f t="shared" si="0"/>
        <v>0</v>
      </c>
      <c r="H22" s="10">
        <f t="shared" si="1"/>
        <v>0</v>
      </c>
      <c r="I22" s="10">
        <f t="shared" si="2"/>
        <v>0</v>
      </c>
      <c r="K22" s="11"/>
    </row>
    <row r="23" spans="1:11" ht="15.75" x14ac:dyDescent="0.25">
      <c r="A23" s="5">
        <v>19</v>
      </c>
      <c r="B23" s="6" t="s">
        <v>29</v>
      </c>
      <c r="C23" s="5" t="s">
        <v>13</v>
      </c>
      <c r="D23" s="7">
        <v>100</v>
      </c>
      <c r="E23" s="8"/>
      <c r="F23" s="9"/>
      <c r="G23" s="10">
        <f t="shared" si="0"/>
        <v>0</v>
      </c>
      <c r="H23" s="10">
        <f t="shared" si="1"/>
        <v>0</v>
      </c>
      <c r="I23" s="10">
        <f t="shared" si="2"/>
        <v>0</v>
      </c>
    </row>
    <row r="24" spans="1:11" ht="15.75" x14ac:dyDescent="0.25">
      <c r="A24" s="5">
        <v>20</v>
      </c>
      <c r="B24" s="6" t="s">
        <v>30</v>
      </c>
      <c r="C24" s="5" t="s">
        <v>13</v>
      </c>
      <c r="D24" s="7">
        <v>45</v>
      </c>
      <c r="E24" s="8"/>
      <c r="F24" s="9"/>
      <c r="G24" s="10">
        <f t="shared" si="0"/>
        <v>0</v>
      </c>
      <c r="H24" s="10">
        <f t="shared" si="1"/>
        <v>0</v>
      </c>
      <c r="I24" s="10">
        <f t="shared" si="2"/>
        <v>0</v>
      </c>
    </row>
    <row r="25" spans="1:11" ht="15.75" x14ac:dyDescent="0.25">
      <c r="A25" s="5">
        <v>21</v>
      </c>
      <c r="B25" s="6" t="s">
        <v>31</v>
      </c>
      <c r="C25" s="5" t="s">
        <v>13</v>
      </c>
      <c r="D25" s="7">
        <v>100</v>
      </c>
      <c r="E25" s="8"/>
      <c r="F25" s="9"/>
      <c r="G25" s="10">
        <f t="shared" si="0"/>
        <v>0</v>
      </c>
      <c r="H25" s="10">
        <f t="shared" si="1"/>
        <v>0</v>
      </c>
      <c r="I25" s="10">
        <f t="shared" si="2"/>
        <v>0</v>
      </c>
    </row>
    <row r="26" spans="1:11" ht="15.75" x14ac:dyDescent="0.25">
      <c r="A26" s="5">
        <v>22</v>
      </c>
      <c r="B26" s="6" t="s">
        <v>32</v>
      </c>
      <c r="C26" s="5" t="s">
        <v>13</v>
      </c>
      <c r="D26" s="7">
        <v>20</v>
      </c>
      <c r="E26" s="8"/>
      <c r="F26" s="9"/>
      <c r="G26" s="10">
        <f t="shared" si="0"/>
        <v>0</v>
      </c>
      <c r="H26" s="10">
        <f t="shared" si="1"/>
        <v>0</v>
      </c>
      <c r="I26" s="10">
        <f t="shared" si="2"/>
        <v>0</v>
      </c>
      <c r="K26" s="11"/>
    </row>
    <row r="27" spans="1:11" ht="15.75" x14ac:dyDescent="0.25">
      <c r="A27" s="5">
        <v>23</v>
      </c>
      <c r="B27" s="6" t="s">
        <v>33</v>
      </c>
      <c r="C27" s="5" t="s">
        <v>13</v>
      </c>
      <c r="D27" s="7">
        <v>220</v>
      </c>
      <c r="E27" s="8"/>
      <c r="F27" s="9"/>
      <c r="G27" s="10">
        <f t="shared" si="0"/>
        <v>0</v>
      </c>
      <c r="H27" s="10">
        <f t="shared" si="1"/>
        <v>0</v>
      </c>
      <c r="I27" s="10">
        <f t="shared" si="2"/>
        <v>0</v>
      </c>
      <c r="K27" s="11"/>
    </row>
    <row r="28" spans="1:11" ht="15.75" x14ac:dyDescent="0.25">
      <c r="A28" s="5">
        <v>24</v>
      </c>
      <c r="B28" s="6" t="s">
        <v>34</v>
      </c>
      <c r="C28" s="5" t="s">
        <v>35</v>
      </c>
      <c r="D28" s="7">
        <v>90</v>
      </c>
      <c r="E28" s="8"/>
      <c r="F28" s="9"/>
      <c r="G28" s="10">
        <f t="shared" si="0"/>
        <v>0</v>
      </c>
      <c r="H28" s="10">
        <f t="shared" si="1"/>
        <v>0</v>
      </c>
      <c r="I28" s="10">
        <f t="shared" si="2"/>
        <v>0</v>
      </c>
      <c r="K28" s="11"/>
    </row>
    <row r="29" spans="1:11" ht="15.75" x14ac:dyDescent="0.25">
      <c r="A29" s="5">
        <v>25</v>
      </c>
      <c r="B29" s="6" t="s">
        <v>36</v>
      </c>
      <c r="C29" s="5" t="s">
        <v>35</v>
      </c>
      <c r="D29" s="7">
        <v>50</v>
      </c>
      <c r="E29" s="8"/>
      <c r="F29" s="9"/>
      <c r="G29" s="10">
        <f t="shared" si="0"/>
        <v>0</v>
      </c>
      <c r="H29" s="10">
        <f t="shared" si="1"/>
        <v>0</v>
      </c>
      <c r="I29" s="10">
        <f t="shared" si="2"/>
        <v>0</v>
      </c>
      <c r="K29" s="11"/>
    </row>
    <row r="30" spans="1:11" ht="15.75" x14ac:dyDescent="0.25">
      <c r="A30" s="5">
        <v>26</v>
      </c>
      <c r="B30" s="6" t="s">
        <v>37</v>
      </c>
      <c r="C30" s="5" t="s">
        <v>35</v>
      </c>
      <c r="D30" s="7">
        <v>80</v>
      </c>
      <c r="E30" s="8"/>
      <c r="F30" s="9"/>
      <c r="G30" s="10">
        <f t="shared" si="0"/>
        <v>0</v>
      </c>
      <c r="H30" s="10">
        <f t="shared" si="1"/>
        <v>0</v>
      </c>
      <c r="I30" s="10">
        <f t="shared" si="2"/>
        <v>0</v>
      </c>
      <c r="K30" s="11"/>
    </row>
    <row r="31" spans="1:11" ht="31.5" x14ac:dyDescent="0.25">
      <c r="A31" s="5">
        <v>27</v>
      </c>
      <c r="B31" s="6" t="s">
        <v>38</v>
      </c>
      <c r="C31" s="5" t="s">
        <v>35</v>
      </c>
      <c r="D31" s="7">
        <v>60</v>
      </c>
      <c r="E31" s="8"/>
      <c r="F31" s="9"/>
      <c r="G31" s="10">
        <f t="shared" si="0"/>
        <v>0</v>
      </c>
      <c r="H31" s="10">
        <f t="shared" si="1"/>
        <v>0</v>
      </c>
      <c r="I31" s="10">
        <f t="shared" si="2"/>
        <v>0</v>
      </c>
    </row>
    <row r="32" spans="1:11" ht="15.75" x14ac:dyDescent="0.25">
      <c r="A32" s="5">
        <v>28</v>
      </c>
      <c r="B32" s="6" t="s">
        <v>39</v>
      </c>
      <c r="C32" s="5" t="s">
        <v>13</v>
      </c>
      <c r="D32" s="7">
        <v>10</v>
      </c>
      <c r="E32" s="8"/>
      <c r="F32" s="9"/>
      <c r="G32" s="10">
        <f t="shared" si="0"/>
        <v>0</v>
      </c>
      <c r="H32" s="10">
        <f t="shared" si="1"/>
        <v>0</v>
      </c>
      <c r="I32" s="10">
        <f t="shared" si="2"/>
        <v>0</v>
      </c>
    </row>
    <row r="33" spans="1:11" ht="15.75" x14ac:dyDescent="0.25">
      <c r="A33" s="5">
        <v>29</v>
      </c>
      <c r="B33" s="6" t="s">
        <v>40</v>
      </c>
      <c r="C33" s="5" t="s">
        <v>13</v>
      </c>
      <c r="D33" s="7">
        <v>170</v>
      </c>
      <c r="E33" s="8"/>
      <c r="F33" s="9"/>
      <c r="G33" s="10">
        <f t="shared" si="0"/>
        <v>0</v>
      </c>
      <c r="H33" s="10">
        <f t="shared" si="1"/>
        <v>0</v>
      </c>
      <c r="I33" s="10">
        <f t="shared" si="2"/>
        <v>0</v>
      </c>
    </row>
    <row r="34" spans="1:11" ht="15.75" x14ac:dyDescent="0.25">
      <c r="A34" s="5">
        <v>30</v>
      </c>
      <c r="B34" s="6" t="s">
        <v>41</v>
      </c>
      <c r="C34" s="5" t="s">
        <v>13</v>
      </c>
      <c r="D34" s="7">
        <v>20</v>
      </c>
      <c r="E34" s="8"/>
      <c r="F34" s="9"/>
      <c r="G34" s="10">
        <f t="shared" si="0"/>
        <v>0</v>
      </c>
      <c r="H34" s="10">
        <f t="shared" si="1"/>
        <v>0</v>
      </c>
      <c r="I34" s="10">
        <f t="shared" si="2"/>
        <v>0</v>
      </c>
      <c r="K34" s="11"/>
    </row>
    <row r="35" spans="1:11" ht="15.75" x14ac:dyDescent="0.25">
      <c r="A35" s="5">
        <v>31</v>
      </c>
      <c r="B35" s="6" t="s">
        <v>42</v>
      </c>
      <c r="C35" s="5" t="s">
        <v>13</v>
      </c>
      <c r="D35" s="7">
        <v>100</v>
      </c>
      <c r="E35" s="8"/>
      <c r="F35" s="9"/>
      <c r="G35" s="10">
        <f t="shared" si="0"/>
        <v>0</v>
      </c>
      <c r="H35" s="10">
        <f t="shared" si="1"/>
        <v>0</v>
      </c>
      <c r="I35" s="10">
        <f t="shared" si="2"/>
        <v>0</v>
      </c>
      <c r="K35" s="11"/>
    </row>
    <row r="36" spans="1:11" ht="15.75" x14ac:dyDescent="0.25">
      <c r="A36" s="5">
        <v>32</v>
      </c>
      <c r="B36" s="6" t="s">
        <v>43</v>
      </c>
      <c r="C36" s="5" t="s">
        <v>13</v>
      </c>
      <c r="D36" s="7">
        <v>30</v>
      </c>
      <c r="E36" s="8"/>
      <c r="F36" s="9"/>
      <c r="G36" s="10">
        <f t="shared" si="0"/>
        <v>0</v>
      </c>
      <c r="H36" s="10">
        <f t="shared" si="1"/>
        <v>0</v>
      </c>
      <c r="I36" s="10">
        <f t="shared" si="2"/>
        <v>0</v>
      </c>
      <c r="K36" s="11"/>
    </row>
    <row r="37" spans="1:11" ht="15.75" x14ac:dyDescent="0.25">
      <c r="A37" s="5">
        <v>33</v>
      </c>
      <c r="B37" s="6" t="s">
        <v>44</v>
      </c>
      <c r="C37" s="5" t="s">
        <v>24</v>
      </c>
      <c r="D37" s="7">
        <v>48</v>
      </c>
      <c r="E37" s="8"/>
      <c r="F37" s="9"/>
      <c r="G37" s="10">
        <f t="shared" si="0"/>
        <v>0</v>
      </c>
      <c r="H37" s="10">
        <f t="shared" si="1"/>
        <v>0</v>
      </c>
      <c r="I37" s="10">
        <f t="shared" si="2"/>
        <v>0</v>
      </c>
      <c r="K37" s="11"/>
    </row>
    <row r="38" spans="1:11" ht="15.75" x14ac:dyDescent="0.25">
      <c r="A38" s="5">
        <v>34</v>
      </c>
      <c r="B38" s="6" t="s">
        <v>45</v>
      </c>
      <c r="C38" s="5" t="s">
        <v>24</v>
      </c>
      <c r="D38" s="7">
        <v>60</v>
      </c>
      <c r="E38" s="8"/>
      <c r="F38" s="9"/>
      <c r="G38" s="10">
        <f t="shared" si="0"/>
        <v>0</v>
      </c>
      <c r="H38" s="10">
        <f t="shared" si="1"/>
        <v>0</v>
      </c>
      <c r="I38" s="10">
        <f t="shared" si="2"/>
        <v>0</v>
      </c>
      <c r="K38" s="11"/>
    </row>
    <row r="39" spans="1:11" ht="15.75" x14ac:dyDescent="0.25">
      <c r="A39" s="5">
        <v>35</v>
      </c>
      <c r="B39" s="6" t="s">
        <v>46</v>
      </c>
      <c r="C39" s="5" t="s">
        <v>24</v>
      </c>
      <c r="D39" s="7">
        <v>50</v>
      </c>
      <c r="E39" s="8"/>
      <c r="F39" s="9"/>
      <c r="G39" s="10">
        <f t="shared" si="0"/>
        <v>0</v>
      </c>
      <c r="H39" s="10">
        <f t="shared" si="1"/>
        <v>0</v>
      </c>
      <c r="I39" s="10">
        <f t="shared" si="2"/>
        <v>0</v>
      </c>
      <c r="K39" s="11"/>
    </row>
    <row r="40" spans="1:11" ht="15.75" x14ac:dyDescent="0.25">
      <c r="A40" s="5">
        <v>36</v>
      </c>
      <c r="B40" s="6" t="s">
        <v>47</v>
      </c>
      <c r="C40" s="5" t="s">
        <v>24</v>
      </c>
      <c r="D40" s="7">
        <v>25</v>
      </c>
      <c r="E40" s="8"/>
      <c r="F40" s="9"/>
      <c r="G40" s="10">
        <f t="shared" si="0"/>
        <v>0</v>
      </c>
      <c r="H40" s="10">
        <f t="shared" si="1"/>
        <v>0</v>
      </c>
      <c r="I40" s="10">
        <f t="shared" si="2"/>
        <v>0</v>
      </c>
      <c r="K40" s="11"/>
    </row>
    <row r="41" spans="1:11" ht="15.75" x14ac:dyDescent="0.25">
      <c r="A41" s="5">
        <v>37</v>
      </c>
      <c r="B41" s="6" t="s">
        <v>48</v>
      </c>
      <c r="C41" s="5" t="s">
        <v>24</v>
      </c>
      <c r="D41" s="7">
        <v>46</v>
      </c>
      <c r="E41" s="8"/>
      <c r="F41" s="9"/>
      <c r="G41" s="10">
        <f t="shared" si="0"/>
        <v>0</v>
      </c>
      <c r="H41" s="10">
        <f t="shared" si="1"/>
        <v>0</v>
      </c>
      <c r="I41" s="10">
        <f t="shared" si="2"/>
        <v>0</v>
      </c>
      <c r="K41" s="11"/>
    </row>
    <row r="42" spans="1:11" ht="15.75" x14ac:dyDescent="0.25">
      <c r="A42" s="5">
        <v>38</v>
      </c>
      <c r="B42" s="6" t="s">
        <v>49</v>
      </c>
      <c r="C42" s="5" t="s">
        <v>24</v>
      </c>
      <c r="D42" s="7">
        <v>120</v>
      </c>
      <c r="E42" s="8"/>
      <c r="F42" s="9"/>
      <c r="G42" s="10">
        <f t="shared" si="0"/>
        <v>0</v>
      </c>
      <c r="H42" s="10">
        <f t="shared" si="1"/>
        <v>0</v>
      </c>
      <c r="I42" s="10">
        <f t="shared" si="2"/>
        <v>0</v>
      </c>
      <c r="K42" s="11"/>
    </row>
    <row r="43" spans="1:11" ht="15.75" x14ac:dyDescent="0.25">
      <c r="A43" s="5">
        <v>39</v>
      </c>
      <c r="B43" s="6" t="s">
        <v>50</v>
      </c>
      <c r="C43" s="5" t="s">
        <v>13</v>
      </c>
      <c r="D43" s="7">
        <v>100</v>
      </c>
      <c r="E43" s="8"/>
      <c r="F43" s="9"/>
      <c r="G43" s="10">
        <f t="shared" si="0"/>
        <v>0</v>
      </c>
      <c r="H43" s="10">
        <f t="shared" si="1"/>
        <v>0</v>
      </c>
      <c r="I43" s="10">
        <f t="shared" si="2"/>
        <v>0</v>
      </c>
      <c r="K43" s="11"/>
    </row>
    <row r="44" spans="1:11" ht="31.5" x14ac:dyDescent="0.25">
      <c r="A44" s="5">
        <v>40</v>
      </c>
      <c r="B44" s="6" t="s">
        <v>51</v>
      </c>
      <c r="C44" s="5" t="s">
        <v>13</v>
      </c>
      <c r="D44" s="7">
        <v>100</v>
      </c>
      <c r="E44" s="8"/>
      <c r="F44" s="9"/>
      <c r="G44" s="10">
        <f t="shared" si="0"/>
        <v>0</v>
      </c>
      <c r="H44" s="10">
        <f t="shared" si="1"/>
        <v>0</v>
      </c>
      <c r="I44" s="10">
        <f t="shared" si="2"/>
        <v>0</v>
      </c>
      <c r="K44" s="11"/>
    </row>
    <row r="45" spans="1:11" ht="31.5" x14ac:dyDescent="0.25">
      <c r="A45" s="5">
        <v>41</v>
      </c>
      <c r="B45" s="6" t="s">
        <v>129</v>
      </c>
      <c r="C45" s="5" t="s">
        <v>13</v>
      </c>
      <c r="D45" s="7">
        <v>64</v>
      </c>
      <c r="E45" s="8"/>
      <c r="F45" s="9"/>
      <c r="G45" s="10">
        <f t="shared" si="0"/>
        <v>0</v>
      </c>
      <c r="H45" s="10">
        <f t="shared" si="1"/>
        <v>0</v>
      </c>
      <c r="I45" s="10">
        <f t="shared" si="2"/>
        <v>0</v>
      </c>
      <c r="K45" s="11"/>
    </row>
    <row r="46" spans="1:11" ht="47.25" x14ac:dyDescent="0.25">
      <c r="A46" s="5">
        <v>42</v>
      </c>
      <c r="B46" s="6" t="s">
        <v>52</v>
      </c>
      <c r="C46" s="5" t="s">
        <v>13</v>
      </c>
      <c r="D46" s="7">
        <v>110</v>
      </c>
      <c r="E46" s="8"/>
      <c r="F46" s="9"/>
      <c r="G46" s="10">
        <f t="shared" si="0"/>
        <v>0</v>
      </c>
      <c r="H46" s="10">
        <f t="shared" si="1"/>
        <v>0</v>
      </c>
      <c r="I46" s="10">
        <f t="shared" si="2"/>
        <v>0</v>
      </c>
      <c r="K46" s="11"/>
    </row>
    <row r="47" spans="1:11" ht="15.75" x14ac:dyDescent="0.25">
      <c r="A47" s="5">
        <v>43</v>
      </c>
      <c r="B47" s="6" t="s">
        <v>53</v>
      </c>
      <c r="C47" s="5" t="s">
        <v>13</v>
      </c>
      <c r="D47" s="7">
        <v>10</v>
      </c>
      <c r="E47" s="8"/>
      <c r="F47" s="9"/>
      <c r="G47" s="10">
        <f t="shared" si="0"/>
        <v>0</v>
      </c>
      <c r="H47" s="10">
        <f t="shared" si="1"/>
        <v>0</v>
      </c>
      <c r="I47" s="10">
        <f t="shared" si="2"/>
        <v>0</v>
      </c>
      <c r="K47" s="11"/>
    </row>
    <row r="48" spans="1:11" ht="15.75" x14ac:dyDescent="0.25">
      <c r="A48" s="5">
        <v>44</v>
      </c>
      <c r="B48" s="6" t="s">
        <v>54</v>
      </c>
      <c r="C48" s="5" t="s">
        <v>13</v>
      </c>
      <c r="D48" s="7">
        <v>250</v>
      </c>
      <c r="E48" s="8"/>
      <c r="F48" s="9"/>
      <c r="G48" s="10">
        <f t="shared" si="0"/>
        <v>0</v>
      </c>
      <c r="H48" s="10">
        <f t="shared" si="1"/>
        <v>0</v>
      </c>
      <c r="I48" s="10">
        <f t="shared" si="2"/>
        <v>0</v>
      </c>
      <c r="K48" s="11"/>
    </row>
    <row r="49" spans="1:11" ht="15.75" x14ac:dyDescent="0.25">
      <c r="A49" s="5">
        <v>45</v>
      </c>
      <c r="B49" s="6" t="s">
        <v>55</v>
      </c>
      <c r="C49" s="5" t="s">
        <v>13</v>
      </c>
      <c r="D49" s="7">
        <v>125</v>
      </c>
      <c r="E49" s="8"/>
      <c r="F49" s="9"/>
      <c r="G49" s="10">
        <f t="shared" si="0"/>
        <v>0</v>
      </c>
      <c r="H49" s="10">
        <f t="shared" si="1"/>
        <v>0</v>
      </c>
      <c r="I49" s="10">
        <f t="shared" si="2"/>
        <v>0</v>
      </c>
      <c r="K49" s="11"/>
    </row>
    <row r="50" spans="1:11" ht="15.75" x14ac:dyDescent="0.25">
      <c r="A50" s="5">
        <v>46</v>
      </c>
      <c r="B50" s="6" t="s">
        <v>140</v>
      </c>
      <c r="C50" s="5" t="s">
        <v>13</v>
      </c>
      <c r="D50" s="7">
        <v>45</v>
      </c>
      <c r="E50" s="8"/>
      <c r="F50" s="9"/>
      <c r="G50" s="10">
        <f t="shared" si="0"/>
        <v>0</v>
      </c>
      <c r="H50" s="10">
        <f t="shared" si="1"/>
        <v>0</v>
      </c>
      <c r="I50" s="10">
        <f t="shared" si="2"/>
        <v>0</v>
      </c>
      <c r="K50" s="11"/>
    </row>
    <row r="51" spans="1:11" ht="31.5" x14ac:dyDescent="0.25">
      <c r="A51" s="5">
        <v>47</v>
      </c>
      <c r="B51" s="6" t="s">
        <v>141</v>
      </c>
      <c r="C51" s="5" t="s">
        <v>13</v>
      </c>
      <c r="D51" s="7">
        <v>80</v>
      </c>
      <c r="E51" s="8"/>
      <c r="F51" s="9"/>
      <c r="G51" s="10">
        <f t="shared" si="0"/>
        <v>0</v>
      </c>
      <c r="H51" s="10">
        <f t="shared" si="1"/>
        <v>0</v>
      </c>
      <c r="I51" s="10">
        <f t="shared" si="2"/>
        <v>0</v>
      </c>
      <c r="K51" s="11"/>
    </row>
    <row r="52" spans="1:11" ht="31.5" x14ac:dyDescent="0.25">
      <c r="A52" s="5">
        <v>48</v>
      </c>
      <c r="B52" s="6" t="s">
        <v>56</v>
      </c>
      <c r="C52" s="5" t="s">
        <v>13</v>
      </c>
      <c r="D52" s="7">
        <v>30</v>
      </c>
      <c r="E52" s="8"/>
      <c r="F52" s="9"/>
      <c r="G52" s="10">
        <f t="shared" si="0"/>
        <v>0</v>
      </c>
      <c r="H52" s="10">
        <f t="shared" si="1"/>
        <v>0</v>
      </c>
      <c r="I52" s="10">
        <f t="shared" si="2"/>
        <v>0</v>
      </c>
      <c r="K52" s="11"/>
    </row>
    <row r="53" spans="1:11" ht="15.75" x14ac:dyDescent="0.25">
      <c r="A53" s="5">
        <v>49</v>
      </c>
      <c r="B53" s="6" t="s">
        <v>57</v>
      </c>
      <c r="C53" s="5" t="s">
        <v>13</v>
      </c>
      <c r="D53" s="7">
        <v>85</v>
      </c>
      <c r="E53" s="8"/>
      <c r="F53" s="9"/>
      <c r="G53" s="10">
        <f t="shared" si="0"/>
        <v>0</v>
      </c>
      <c r="H53" s="10">
        <f t="shared" si="1"/>
        <v>0</v>
      </c>
      <c r="I53" s="10">
        <f t="shared" si="2"/>
        <v>0</v>
      </c>
    </row>
    <row r="54" spans="1:11" ht="15.75" x14ac:dyDescent="0.25">
      <c r="A54" s="5">
        <v>50</v>
      </c>
      <c r="B54" s="6" t="s">
        <v>58</v>
      </c>
      <c r="C54" s="5" t="s">
        <v>24</v>
      </c>
      <c r="D54" s="7">
        <v>420</v>
      </c>
      <c r="E54" s="8"/>
      <c r="F54" s="9"/>
      <c r="G54" s="10">
        <f t="shared" si="0"/>
        <v>0</v>
      </c>
      <c r="H54" s="10">
        <f t="shared" si="1"/>
        <v>0</v>
      </c>
      <c r="I54" s="10">
        <f t="shared" si="2"/>
        <v>0</v>
      </c>
    </row>
    <row r="55" spans="1:11" ht="15.75" x14ac:dyDescent="0.25">
      <c r="A55" s="5">
        <v>51</v>
      </c>
      <c r="B55" s="6" t="s">
        <v>59</v>
      </c>
      <c r="C55" s="5" t="s">
        <v>13</v>
      </c>
      <c r="D55" s="7">
        <v>10</v>
      </c>
      <c r="E55" s="8"/>
      <c r="F55" s="9"/>
      <c r="G55" s="10">
        <f t="shared" si="0"/>
        <v>0</v>
      </c>
      <c r="H55" s="10">
        <f t="shared" si="1"/>
        <v>0</v>
      </c>
      <c r="I55" s="10">
        <f t="shared" si="2"/>
        <v>0</v>
      </c>
    </row>
    <row r="56" spans="1:11" ht="15.75" x14ac:dyDescent="0.25">
      <c r="A56" s="5">
        <v>52</v>
      </c>
      <c r="B56" s="6" t="s">
        <v>60</v>
      </c>
      <c r="C56" s="5" t="s">
        <v>24</v>
      </c>
      <c r="D56" s="7">
        <v>20</v>
      </c>
      <c r="E56" s="8"/>
      <c r="F56" s="9"/>
      <c r="G56" s="10">
        <f t="shared" si="0"/>
        <v>0</v>
      </c>
      <c r="H56" s="10">
        <f t="shared" si="1"/>
        <v>0</v>
      </c>
      <c r="I56" s="10">
        <f t="shared" si="2"/>
        <v>0</v>
      </c>
      <c r="K56" s="11"/>
    </row>
    <row r="57" spans="1:11" ht="15.75" x14ac:dyDescent="0.25">
      <c r="A57" s="5">
        <v>53</v>
      </c>
      <c r="B57" s="6" t="s">
        <v>61</v>
      </c>
      <c r="C57" s="5" t="s">
        <v>24</v>
      </c>
      <c r="D57" s="7">
        <v>48</v>
      </c>
      <c r="E57" s="8"/>
      <c r="F57" s="9"/>
      <c r="G57" s="10">
        <f t="shared" si="0"/>
        <v>0</v>
      </c>
      <c r="H57" s="10">
        <f t="shared" si="1"/>
        <v>0</v>
      </c>
      <c r="I57" s="10">
        <f t="shared" si="2"/>
        <v>0</v>
      </c>
      <c r="K57" s="11"/>
    </row>
    <row r="58" spans="1:11" ht="31.5" x14ac:dyDescent="0.25">
      <c r="A58" s="5">
        <v>54</v>
      </c>
      <c r="B58" s="6" t="s">
        <v>62</v>
      </c>
      <c r="C58" s="5" t="s">
        <v>24</v>
      </c>
      <c r="D58" s="7">
        <v>60</v>
      </c>
      <c r="E58" s="8"/>
      <c r="F58" s="9"/>
      <c r="G58" s="10">
        <f t="shared" si="0"/>
        <v>0</v>
      </c>
      <c r="H58" s="10">
        <f t="shared" si="1"/>
        <v>0</v>
      </c>
      <c r="I58" s="10">
        <f t="shared" si="2"/>
        <v>0</v>
      </c>
      <c r="K58" s="11"/>
    </row>
    <row r="59" spans="1:11" ht="15.75" x14ac:dyDescent="0.25">
      <c r="A59" s="5">
        <v>55</v>
      </c>
      <c r="B59" s="6" t="s">
        <v>63</v>
      </c>
      <c r="C59" s="5" t="s">
        <v>13</v>
      </c>
      <c r="D59" s="7">
        <v>18</v>
      </c>
      <c r="E59" s="8"/>
      <c r="F59" s="9"/>
      <c r="G59" s="10">
        <f t="shared" si="0"/>
        <v>0</v>
      </c>
      <c r="H59" s="10">
        <f t="shared" si="1"/>
        <v>0</v>
      </c>
      <c r="I59" s="10">
        <f t="shared" si="2"/>
        <v>0</v>
      </c>
      <c r="K59" s="11"/>
    </row>
    <row r="60" spans="1:11" ht="15.75" x14ac:dyDescent="0.25">
      <c r="A60" s="5">
        <v>56</v>
      </c>
      <c r="B60" s="6" t="s">
        <v>64</v>
      </c>
      <c r="C60" s="5" t="s">
        <v>13</v>
      </c>
      <c r="D60" s="7">
        <v>100</v>
      </c>
      <c r="E60" s="8"/>
      <c r="F60" s="9"/>
      <c r="G60" s="10">
        <f t="shared" si="0"/>
        <v>0</v>
      </c>
      <c r="H60" s="10">
        <f t="shared" si="1"/>
        <v>0</v>
      </c>
      <c r="I60" s="10">
        <f t="shared" si="2"/>
        <v>0</v>
      </c>
      <c r="K60" s="11"/>
    </row>
    <row r="61" spans="1:11" ht="15.75" x14ac:dyDescent="0.25">
      <c r="A61" s="5">
        <v>57</v>
      </c>
      <c r="B61" s="6" t="s">
        <v>65</v>
      </c>
      <c r="C61" s="5" t="s">
        <v>13</v>
      </c>
      <c r="D61" s="7">
        <v>70</v>
      </c>
      <c r="E61" s="8"/>
      <c r="F61" s="9"/>
      <c r="G61" s="10">
        <f t="shared" si="0"/>
        <v>0</v>
      </c>
      <c r="H61" s="10">
        <f t="shared" si="1"/>
        <v>0</v>
      </c>
      <c r="I61" s="10">
        <f t="shared" si="2"/>
        <v>0</v>
      </c>
    </row>
    <row r="62" spans="1:11" ht="31.5" x14ac:dyDescent="0.25">
      <c r="A62" s="5">
        <v>58</v>
      </c>
      <c r="B62" s="6" t="s">
        <v>142</v>
      </c>
      <c r="C62" s="5" t="s">
        <v>24</v>
      </c>
      <c r="D62" s="7">
        <v>170</v>
      </c>
      <c r="E62" s="8"/>
      <c r="F62" s="9"/>
      <c r="G62" s="10">
        <f t="shared" si="0"/>
        <v>0</v>
      </c>
      <c r="H62" s="10">
        <f t="shared" si="1"/>
        <v>0</v>
      </c>
      <c r="I62" s="10">
        <f t="shared" si="2"/>
        <v>0</v>
      </c>
    </row>
    <row r="63" spans="1:11" ht="31.5" x14ac:dyDescent="0.25">
      <c r="A63" s="5">
        <v>59</v>
      </c>
      <c r="B63" s="6" t="s">
        <v>66</v>
      </c>
      <c r="C63" s="5" t="s">
        <v>24</v>
      </c>
      <c r="D63" s="7">
        <v>200</v>
      </c>
      <c r="E63" s="8"/>
      <c r="F63" s="9"/>
      <c r="G63" s="10">
        <f t="shared" si="0"/>
        <v>0</v>
      </c>
      <c r="H63" s="10">
        <f t="shared" si="1"/>
        <v>0</v>
      </c>
      <c r="I63" s="10">
        <f t="shared" si="2"/>
        <v>0</v>
      </c>
    </row>
    <row r="64" spans="1:11" ht="31.5" x14ac:dyDescent="0.25">
      <c r="A64" s="5">
        <v>60</v>
      </c>
      <c r="B64" s="6" t="s">
        <v>143</v>
      </c>
      <c r="C64" s="5" t="s">
        <v>24</v>
      </c>
      <c r="D64" s="7">
        <v>160</v>
      </c>
      <c r="E64" s="8"/>
      <c r="F64" s="9"/>
      <c r="G64" s="10">
        <f t="shared" si="0"/>
        <v>0</v>
      </c>
      <c r="H64" s="10">
        <f t="shared" si="1"/>
        <v>0</v>
      </c>
      <c r="I64" s="10">
        <f t="shared" si="2"/>
        <v>0</v>
      </c>
      <c r="K64" s="11"/>
    </row>
    <row r="65" spans="1:11" ht="15.75" x14ac:dyDescent="0.25">
      <c r="A65" s="5">
        <v>61</v>
      </c>
      <c r="B65" s="6" t="s">
        <v>144</v>
      </c>
      <c r="C65" s="5" t="s">
        <v>13</v>
      </c>
      <c r="D65" s="7">
        <v>30</v>
      </c>
      <c r="E65" s="8"/>
      <c r="F65" s="9"/>
      <c r="G65" s="10">
        <f t="shared" si="0"/>
        <v>0</v>
      </c>
      <c r="H65" s="10">
        <f t="shared" si="1"/>
        <v>0</v>
      </c>
      <c r="I65" s="10">
        <f t="shared" si="2"/>
        <v>0</v>
      </c>
      <c r="K65" s="11"/>
    </row>
    <row r="66" spans="1:11" ht="31.5" x14ac:dyDescent="0.25">
      <c r="A66" s="5">
        <v>62</v>
      </c>
      <c r="B66" s="6" t="s">
        <v>67</v>
      </c>
      <c r="C66" s="5" t="s">
        <v>13</v>
      </c>
      <c r="D66" s="7">
        <v>65</v>
      </c>
      <c r="E66" s="8"/>
      <c r="F66" s="9"/>
      <c r="G66" s="10">
        <f t="shared" si="0"/>
        <v>0</v>
      </c>
      <c r="H66" s="10">
        <f t="shared" si="1"/>
        <v>0</v>
      </c>
      <c r="I66" s="10">
        <f t="shared" si="2"/>
        <v>0</v>
      </c>
      <c r="K66" s="11"/>
    </row>
    <row r="67" spans="1:11" ht="15.75" x14ac:dyDescent="0.25">
      <c r="A67" s="5">
        <v>63</v>
      </c>
      <c r="B67" s="6" t="s">
        <v>68</v>
      </c>
      <c r="C67" s="5" t="s">
        <v>13</v>
      </c>
      <c r="D67" s="7">
        <v>20</v>
      </c>
      <c r="E67" s="8"/>
      <c r="F67" s="9"/>
      <c r="G67" s="10">
        <f t="shared" si="0"/>
        <v>0</v>
      </c>
      <c r="H67" s="10">
        <f t="shared" si="1"/>
        <v>0</v>
      </c>
      <c r="I67" s="10">
        <f t="shared" si="2"/>
        <v>0</v>
      </c>
      <c r="K67" s="11"/>
    </row>
    <row r="68" spans="1:11" ht="15.75" x14ac:dyDescent="0.25">
      <c r="A68" s="5">
        <v>64</v>
      </c>
      <c r="B68" s="6" t="s">
        <v>69</v>
      </c>
      <c r="C68" s="5" t="s">
        <v>13</v>
      </c>
      <c r="D68" s="7">
        <v>25</v>
      </c>
      <c r="E68" s="8"/>
      <c r="F68" s="9"/>
      <c r="G68" s="10">
        <f t="shared" si="0"/>
        <v>0</v>
      </c>
      <c r="H68" s="10">
        <f t="shared" si="1"/>
        <v>0</v>
      </c>
      <c r="I68" s="10">
        <f t="shared" si="2"/>
        <v>0</v>
      </c>
      <c r="K68" s="11"/>
    </row>
    <row r="69" spans="1:11" ht="15.75" x14ac:dyDescent="0.25">
      <c r="A69" s="5">
        <v>65</v>
      </c>
      <c r="B69" s="6" t="s">
        <v>70</v>
      </c>
      <c r="C69" s="5" t="s">
        <v>13</v>
      </c>
      <c r="D69" s="7">
        <v>1200</v>
      </c>
      <c r="E69" s="8"/>
      <c r="F69" s="9"/>
      <c r="G69" s="10">
        <f t="shared" si="0"/>
        <v>0</v>
      </c>
      <c r="H69" s="10">
        <f t="shared" si="1"/>
        <v>0</v>
      </c>
      <c r="I69" s="10">
        <f t="shared" si="2"/>
        <v>0</v>
      </c>
    </row>
    <row r="70" spans="1:11" ht="15.75" x14ac:dyDescent="0.25">
      <c r="A70" s="5">
        <v>66</v>
      </c>
      <c r="B70" s="6" t="s">
        <v>71</v>
      </c>
      <c r="C70" s="5" t="s">
        <v>13</v>
      </c>
      <c r="D70" s="7">
        <v>600</v>
      </c>
      <c r="E70" s="8"/>
      <c r="F70" s="9"/>
      <c r="G70" s="10">
        <f t="shared" ref="G70:G131" si="6">E70+ROUND(E70*F70,2)</f>
        <v>0</v>
      </c>
      <c r="H70" s="10">
        <f t="shared" si="1"/>
        <v>0</v>
      </c>
      <c r="I70" s="10">
        <f t="shared" si="2"/>
        <v>0</v>
      </c>
    </row>
    <row r="71" spans="1:11" ht="15.75" x14ac:dyDescent="0.25">
      <c r="A71" s="5">
        <v>67</v>
      </c>
      <c r="B71" s="6" t="s">
        <v>72</v>
      </c>
      <c r="C71" s="5" t="s">
        <v>24</v>
      </c>
      <c r="D71" s="7">
        <v>50</v>
      </c>
      <c r="E71" s="8"/>
      <c r="F71" s="9"/>
      <c r="G71" s="10">
        <f t="shared" si="6"/>
        <v>0</v>
      </c>
      <c r="H71" s="10">
        <f t="shared" ref="H71:H131" si="7">ROUND(D71*E71,2)</f>
        <v>0</v>
      </c>
      <c r="I71" s="10">
        <f t="shared" ref="I71:I131" si="8">ROUND(D71*G71,2)</f>
        <v>0</v>
      </c>
    </row>
    <row r="72" spans="1:11" ht="47.25" x14ac:dyDescent="0.25">
      <c r="A72" s="5">
        <v>68</v>
      </c>
      <c r="B72" s="6" t="s">
        <v>73</v>
      </c>
      <c r="C72" s="5" t="s">
        <v>74</v>
      </c>
      <c r="D72" s="7">
        <v>570</v>
      </c>
      <c r="E72" s="8"/>
      <c r="F72" s="9"/>
      <c r="G72" s="10">
        <f t="shared" si="6"/>
        <v>0</v>
      </c>
      <c r="H72" s="10">
        <f t="shared" si="7"/>
        <v>0</v>
      </c>
      <c r="I72" s="10">
        <f t="shared" si="8"/>
        <v>0</v>
      </c>
      <c r="K72" s="11"/>
    </row>
    <row r="73" spans="1:11" ht="31.5" x14ac:dyDescent="0.25">
      <c r="A73" s="5">
        <v>69</v>
      </c>
      <c r="B73" s="6" t="s">
        <v>75</v>
      </c>
      <c r="C73" s="5" t="s">
        <v>74</v>
      </c>
      <c r="D73" s="7">
        <v>6</v>
      </c>
      <c r="E73" s="8"/>
      <c r="F73" s="9"/>
      <c r="G73" s="10">
        <f t="shared" si="6"/>
        <v>0</v>
      </c>
      <c r="H73" s="10">
        <f t="shared" si="7"/>
        <v>0</v>
      </c>
      <c r="I73" s="10">
        <f t="shared" si="8"/>
        <v>0</v>
      </c>
      <c r="K73" s="11"/>
    </row>
    <row r="74" spans="1:11" ht="94.5" x14ac:dyDescent="0.25">
      <c r="A74" s="5">
        <v>70</v>
      </c>
      <c r="B74" s="6" t="s">
        <v>76</v>
      </c>
      <c r="C74" s="5" t="s">
        <v>13</v>
      </c>
      <c r="D74" s="7">
        <v>90</v>
      </c>
      <c r="E74" s="8"/>
      <c r="F74" s="9"/>
      <c r="G74" s="10">
        <f t="shared" si="6"/>
        <v>0</v>
      </c>
      <c r="H74" s="10">
        <f t="shared" si="7"/>
        <v>0</v>
      </c>
      <c r="I74" s="10">
        <f t="shared" si="8"/>
        <v>0</v>
      </c>
      <c r="K74" s="11"/>
    </row>
    <row r="75" spans="1:11" ht="15.75" x14ac:dyDescent="0.25">
      <c r="A75" s="5">
        <v>71</v>
      </c>
      <c r="B75" s="6" t="s">
        <v>77</v>
      </c>
      <c r="C75" s="5" t="s">
        <v>13</v>
      </c>
      <c r="D75" s="7">
        <v>10</v>
      </c>
      <c r="E75" s="8"/>
      <c r="F75" s="9"/>
      <c r="G75" s="10">
        <f t="shared" si="6"/>
        <v>0</v>
      </c>
      <c r="H75" s="10">
        <f t="shared" si="7"/>
        <v>0</v>
      </c>
      <c r="I75" s="10">
        <f t="shared" si="8"/>
        <v>0</v>
      </c>
      <c r="K75" s="11"/>
    </row>
    <row r="76" spans="1:11" ht="15.75" x14ac:dyDescent="0.25">
      <c r="A76" s="5">
        <v>72</v>
      </c>
      <c r="B76" s="6" t="s">
        <v>78</v>
      </c>
      <c r="C76" s="5" t="s">
        <v>13</v>
      </c>
      <c r="D76" s="7">
        <v>25</v>
      </c>
      <c r="E76" s="8"/>
      <c r="F76" s="9"/>
      <c r="G76" s="10">
        <f t="shared" si="6"/>
        <v>0</v>
      </c>
      <c r="H76" s="10">
        <f t="shared" si="7"/>
        <v>0</v>
      </c>
      <c r="I76" s="10">
        <f t="shared" si="8"/>
        <v>0</v>
      </c>
      <c r="K76" s="11"/>
    </row>
    <row r="77" spans="1:11" ht="15.75" x14ac:dyDescent="0.25">
      <c r="A77" s="5">
        <v>73</v>
      </c>
      <c r="B77" s="6" t="s">
        <v>79</v>
      </c>
      <c r="C77" s="5" t="s">
        <v>13</v>
      </c>
      <c r="D77" s="7">
        <v>75</v>
      </c>
      <c r="E77" s="8"/>
      <c r="F77" s="9"/>
      <c r="G77" s="10">
        <f t="shared" si="6"/>
        <v>0</v>
      </c>
      <c r="H77" s="10">
        <f t="shared" si="7"/>
        <v>0</v>
      </c>
      <c r="I77" s="10">
        <f t="shared" si="8"/>
        <v>0</v>
      </c>
    </row>
    <row r="78" spans="1:11" ht="63" x14ac:dyDescent="0.25">
      <c r="A78" s="5">
        <v>74</v>
      </c>
      <c r="B78" s="6" t="s">
        <v>80</v>
      </c>
      <c r="C78" s="5" t="s">
        <v>13</v>
      </c>
      <c r="D78" s="7">
        <v>30</v>
      </c>
      <c r="E78" s="8"/>
      <c r="F78" s="9"/>
      <c r="G78" s="10">
        <f t="shared" si="6"/>
        <v>0</v>
      </c>
      <c r="H78" s="10">
        <f t="shared" si="7"/>
        <v>0</v>
      </c>
      <c r="I78" s="10">
        <f t="shared" si="8"/>
        <v>0</v>
      </c>
    </row>
    <row r="79" spans="1:11" ht="15.75" x14ac:dyDescent="0.25">
      <c r="A79" s="5">
        <v>75</v>
      </c>
      <c r="B79" s="6" t="s">
        <v>130</v>
      </c>
      <c r="C79" s="5" t="s">
        <v>13</v>
      </c>
      <c r="D79" s="7">
        <v>300</v>
      </c>
      <c r="E79" s="8"/>
      <c r="F79" s="9"/>
      <c r="G79" s="10">
        <f t="shared" si="6"/>
        <v>0</v>
      </c>
      <c r="H79" s="10">
        <f t="shared" si="7"/>
        <v>0</v>
      </c>
      <c r="I79" s="10">
        <f t="shared" si="8"/>
        <v>0</v>
      </c>
    </row>
    <row r="80" spans="1:11" ht="15.75" x14ac:dyDescent="0.25">
      <c r="A80" s="5">
        <v>76</v>
      </c>
      <c r="B80" s="6" t="s">
        <v>81</v>
      </c>
      <c r="C80" s="5" t="s">
        <v>13</v>
      </c>
      <c r="D80" s="7">
        <v>10</v>
      </c>
      <c r="E80" s="8"/>
      <c r="F80" s="9"/>
      <c r="G80" s="10">
        <f t="shared" si="6"/>
        <v>0</v>
      </c>
      <c r="H80" s="10">
        <f t="shared" si="7"/>
        <v>0</v>
      </c>
      <c r="I80" s="10">
        <f t="shared" si="8"/>
        <v>0</v>
      </c>
      <c r="K80" s="11"/>
    </row>
    <row r="81" spans="1:11" ht="15.75" x14ac:dyDescent="0.25">
      <c r="A81" s="5">
        <v>77</v>
      </c>
      <c r="B81" s="6" t="s">
        <v>131</v>
      </c>
      <c r="C81" s="5" t="s">
        <v>13</v>
      </c>
      <c r="D81" s="7">
        <v>20</v>
      </c>
      <c r="E81" s="8"/>
      <c r="F81" s="9"/>
      <c r="G81" s="10">
        <f t="shared" si="6"/>
        <v>0</v>
      </c>
      <c r="H81" s="10">
        <f t="shared" si="7"/>
        <v>0</v>
      </c>
      <c r="I81" s="10">
        <f t="shared" si="8"/>
        <v>0</v>
      </c>
      <c r="K81" s="11"/>
    </row>
    <row r="82" spans="1:11" ht="15.75" x14ac:dyDescent="0.25">
      <c r="A82" s="5">
        <v>78</v>
      </c>
      <c r="B82" s="6" t="s">
        <v>132</v>
      </c>
      <c r="C82" s="5" t="s">
        <v>13</v>
      </c>
      <c r="D82" s="7">
        <v>80</v>
      </c>
      <c r="E82" s="8"/>
      <c r="F82" s="9"/>
      <c r="G82" s="10">
        <f t="shared" si="6"/>
        <v>0</v>
      </c>
      <c r="H82" s="10">
        <f t="shared" si="7"/>
        <v>0</v>
      </c>
      <c r="I82" s="10">
        <f t="shared" si="8"/>
        <v>0</v>
      </c>
      <c r="K82" s="11"/>
    </row>
    <row r="83" spans="1:11" ht="15.75" x14ac:dyDescent="0.25">
      <c r="A83" s="5">
        <v>79</v>
      </c>
      <c r="B83" s="6" t="s">
        <v>82</v>
      </c>
      <c r="C83" s="5" t="s">
        <v>13</v>
      </c>
      <c r="D83" s="7">
        <v>20</v>
      </c>
      <c r="E83" s="8"/>
      <c r="F83" s="9"/>
      <c r="G83" s="10">
        <f t="shared" si="6"/>
        <v>0</v>
      </c>
      <c r="H83" s="10">
        <f t="shared" si="7"/>
        <v>0</v>
      </c>
      <c r="I83" s="10">
        <f t="shared" si="8"/>
        <v>0</v>
      </c>
      <c r="K83" s="11"/>
    </row>
    <row r="84" spans="1:11" ht="15.75" x14ac:dyDescent="0.25">
      <c r="A84" s="5">
        <v>80</v>
      </c>
      <c r="B84" s="6" t="s">
        <v>83</v>
      </c>
      <c r="C84" s="5" t="s">
        <v>13</v>
      </c>
      <c r="D84" s="7">
        <v>280</v>
      </c>
      <c r="E84" s="8"/>
      <c r="F84" s="9"/>
      <c r="G84" s="10">
        <f t="shared" si="6"/>
        <v>0</v>
      </c>
      <c r="H84" s="10">
        <f t="shared" si="7"/>
        <v>0</v>
      </c>
      <c r="I84" s="10">
        <f t="shared" si="8"/>
        <v>0</v>
      </c>
      <c r="K84" s="11"/>
    </row>
    <row r="85" spans="1:11" ht="15.75" x14ac:dyDescent="0.25">
      <c r="A85" s="5">
        <v>81</v>
      </c>
      <c r="B85" s="6" t="s">
        <v>84</v>
      </c>
      <c r="C85" s="5" t="s">
        <v>13</v>
      </c>
      <c r="D85" s="7">
        <v>30</v>
      </c>
      <c r="E85" s="8"/>
      <c r="F85" s="9"/>
      <c r="G85" s="10">
        <f t="shared" si="6"/>
        <v>0</v>
      </c>
      <c r="H85" s="10">
        <f t="shared" si="7"/>
        <v>0</v>
      </c>
      <c r="I85" s="10">
        <f t="shared" si="8"/>
        <v>0</v>
      </c>
      <c r="K85" s="11"/>
    </row>
    <row r="86" spans="1:11" ht="15.75" x14ac:dyDescent="0.25">
      <c r="A86" s="5">
        <v>82</v>
      </c>
      <c r="B86" s="6" t="s">
        <v>85</v>
      </c>
      <c r="C86" s="5" t="s">
        <v>24</v>
      </c>
      <c r="D86" s="7">
        <v>12</v>
      </c>
      <c r="E86" s="8"/>
      <c r="F86" s="9"/>
      <c r="G86" s="10">
        <f t="shared" si="6"/>
        <v>0</v>
      </c>
      <c r="H86" s="10">
        <f t="shared" si="7"/>
        <v>0</v>
      </c>
      <c r="I86" s="10">
        <f t="shared" si="8"/>
        <v>0</v>
      </c>
      <c r="K86" s="11"/>
    </row>
    <row r="87" spans="1:11" ht="15.75" x14ac:dyDescent="0.25">
      <c r="A87" s="5">
        <v>83</v>
      </c>
      <c r="B87" s="6" t="s">
        <v>86</v>
      </c>
      <c r="C87" s="5" t="s">
        <v>13</v>
      </c>
      <c r="D87" s="7">
        <v>420</v>
      </c>
      <c r="E87" s="8"/>
      <c r="F87" s="9"/>
      <c r="G87" s="10">
        <f t="shared" si="6"/>
        <v>0</v>
      </c>
      <c r="H87" s="10">
        <f t="shared" si="7"/>
        <v>0</v>
      </c>
      <c r="I87" s="10">
        <f t="shared" si="8"/>
        <v>0</v>
      </c>
      <c r="K87" s="11"/>
    </row>
    <row r="88" spans="1:11" ht="15.75" x14ac:dyDescent="0.25">
      <c r="A88" s="5">
        <v>84</v>
      </c>
      <c r="B88" s="6" t="s">
        <v>133</v>
      </c>
      <c r="C88" s="5" t="s">
        <v>13</v>
      </c>
      <c r="D88" s="7">
        <v>60</v>
      </c>
      <c r="E88" s="8"/>
      <c r="F88" s="9"/>
      <c r="G88" s="10">
        <f t="shared" si="6"/>
        <v>0</v>
      </c>
      <c r="H88" s="10">
        <f t="shared" si="7"/>
        <v>0</v>
      </c>
      <c r="I88" s="10">
        <f t="shared" si="8"/>
        <v>0</v>
      </c>
      <c r="K88" s="11"/>
    </row>
    <row r="89" spans="1:11" ht="15.75" x14ac:dyDescent="0.25">
      <c r="A89" s="5">
        <v>85</v>
      </c>
      <c r="B89" s="6" t="s">
        <v>87</v>
      </c>
      <c r="C89" s="5" t="s">
        <v>13</v>
      </c>
      <c r="D89" s="7">
        <v>40</v>
      </c>
      <c r="E89" s="8"/>
      <c r="F89" s="9"/>
      <c r="G89" s="10">
        <f t="shared" si="6"/>
        <v>0</v>
      </c>
      <c r="H89" s="10">
        <f t="shared" si="7"/>
        <v>0</v>
      </c>
      <c r="I89" s="10">
        <f t="shared" si="8"/>
        <v>0</v>
      </c>
      <c r="K89" s="11"/>
    </row>
    <row r="90" spans="1:11" ht="15.75" x14ac:dyDescent="0.25">
      <c r="A90" s="5">
        <v>86</v>
      </c>
      <c r="B90" s="6" t="s">
        <v>88</v>
      </c>
      <c r="C90" s="5" t="s">
        <v>13</v>
      </c>
      <c r="D90" s="7">
        <v>8</v>
      </c>
      <c r="E90" s="8"/>
      <c r="F90" s="9"/>
      <c r="G90" s="10">
        <f t="shared" si="6"/>
        <v>0</v>
      </c>
      <c r="H90" s="10">
        <f t="shared" si="7"/>
        <v>0</v>
      </c>
      <c r="I90" s="10">
        <f t="shared" si="8"/>
        <v>0</v>
      </c>
      <c r="K90" s="11"/>
    </row>
    <row r="91" spans="1:11" ht="15.75" x14ac:dyDescent="0.25">
      <c r="A91" s="5">
        <v>87</v>
      </c>
      <c r="B91" s="6" t="s">
        <v>89</v>
      </c>
      <c r="C91" s="5" t="s">
        <v>13</v>
      </c>
      <c r="D91" s="7">
        <v>150</v>
      </c>
      <c r="E91" s="8"/>
      <c r="F91" s="9"/>
      <c r="G91" s="10">
        <f t="shared" si="6"/>
        <v>0</v>
      </c>
      <c r="H91" s="10">
        <f t="shared" si="7"/>
        <v>0</v>
      </c>
      <c r="I91" s="10">
        <f t="shared" si="8"/>
        <v>0</v>
      </c>
      <c r="K91" s="11"/>
    </row>
    <row r="92" spans="1:11" ht="15.75" x14ac:dyDescent="0.25">
      <c r="A92" s="5">
        <v>88</v>
      </c>
      <c r="B92" s="6" t="s">
        <v>134</v>
      </c>
      <c r="C92" s="5" t="s">
        <v>13</v>
      </c>
      <c r="D92" s="7">
        <v>35</v>
      </c>
      <c r="E92" s="8"/>
      <c r="F92" s="9"/>
      <c r="G92" s="10">
        <f t="shared" si="6"/>
        <v>0</v>
      </c>
      <c r="H92" s="10">
        <f t="shared" si="7"/>
        <v>0</v>
      </c>
      <c r="I92" s="10">
        <f t="shared" si="8"/>
        <v>0</v>
      </c>
      <c r="K92" s="11"/>
    </row>
    <row r="93" spans="1:11" ht="15.75" x14ac:dyDescent="0.25">
      <c r="A93" s="5">
        <v>89</v>
      </c>
      <c r="B93" s="6" t="s">
        <v>90</v>
      </c>
      <c r="C93" s="5" t="s">
        <v>13</v>
      </c>
      <c r="D93" s="7">
        <v>100</v>
      </c>
      <c r="E93" s="8"/>
      <c r="F93" s="9"/>
      <c r="G93" s="10">
        <f t="shared" si="6"/>
        <v>0</v>
      </c>
      <c r="H93" s="10">
        <f t="shared" si="7"/>
        <v>0</v>
      </c>
      <c r="I93" s="10">
        <f t="shared" si="8"/>
        <v>0</v>
      </c>
      <c r="K93" s="11"/>
    </row>
    <row r="94" spans="1:11" ht="15.75" x14ac:dyDescent="0.25">
      <c r="A94" s="5">
        <v>90</v>
      </c>
      <c r="B94" s="6" t="s">
        <v>135</v>
      </c>
      <c r="C94" s="5" t="s">
        <v>13</v>
      </c>
      <c r="D94" s="7">
        <v>5</v>
      </c>
      <c r="E94" s="8"/>
      <c r="F94" s="9"/>
      <c r="G94" s="10">
        <f t="shared" si="6"/>
        <v>0</v>
      </c>
      <c r="H94" s="10">
        <f t="shared" si="7"/>
        <v>0</v>
      </c>
      <c r="I94" s="10">
        <f t="shared" si="8"/>
        <v>0</v>
      </c>
      <c r="K94" s="11"/>
    </row>
    <row r="95" spans="1:11" ht="15.75" x14ac:dyDescent="0.25">
      <c r="A95" s="5">
        <v>91</v>
      </c>
      <c r="B95" s="6" t="s">
        <v>91</v>
      </c>
      <c r="C95" s="5" t="s">
        <v>13</v>
      </c>
      <c r="D95" s="7">
        <v>60</v>
      </c>
      <c r="E95" s="8"/>
      <c r="F95" s="9"/>
      <c r="G95" s="10">
        <f t="shared" si="6"/>
        <v>0</v>
      </c>
      <c r="H95" s="10">
        <f t="shared" si="7"/>
        <v>0</v>
      </c>
      <c r="I95" s="10">
        <f t="shared" si="8"/>
        <v>0</v>
      </c>
      <c r="K95" s="11"/>
    </row>
    <row r="96" spans="1:11" ht="15.75" x14ac:dyDescent="0.25">
      <c r="A96" s="5">
        <v>92</v>
      </c>
      <c r="B96" s="6" t="s">
        <v>92</v>
      </c>
      <c r="C96" s="5" t="s">
        <v>13</v>
      </c>
      <c r="D96" s="7">
        <v>30</v>
      </c>
      <c r="E96" s="8"/>
      <c r="F96" s="9"/>
      <c r="G96" s="10">
        <f t="shared" si="6"/>
        <v>0</v>
      </c>
      <c r="H96" s="10">
        <f t="shared" si="7"/>
        <v>0</v>
      </c>
      <c r="I96" s="10">
        <f t="shared" si="8"/>
        <v>0</v>
      </c>
      <c r="K96" s="11"/>
    </row>
    <row r="97" spans="1:11" ht="15.75" x14ac:dyDescent="0.25">
      <c r="A97" s="5">
        <v>93</v>
      </c>
      <c r="B97" s="6" t="s">
        <v>93</v>
      </c>
      <c r="C97" s="5" t="s">
        <v>13</v>
      </c>
      <c r="D97" s="7">
        <v>90</v>
      </c>
      <c r="E97" s="8"/>
      <c r="F97" s="9"/>
      <c r="G97" s="10">
        <f t="shared" si="6"/>
        <v>0</v>
      </c>
      <c r="H97" s="10">
        <f t="shared" si="7"/>
        <v>0</v>
      </c>
      <c r="I97" s="10">
        <f t="shared" si="8"/>
        <v>0</v>
      </c>
      <c r="K97" s="11"/>
    </row>
    <row r="98" spans="1:11" ht="15.75" x14ac:dyDescent="0.25">
      <c r="A98" s="5">
        <v>94</v>
      </c>
      <c r="B98" s="6" t="s">
        <v>94</v>
      </c>
      <c r="C98" s="5" t="s">
        <v>13</v>
      </c>
      <c r="D98" s="7">
        <v>50</v>
      </c>
      <c r="E98" s="8"/>
      <c r="F98" s="9"/>
      <c r="G98" s="10">
        <f t="shared" si="6"/>
        <v>0</v>
      </c>
      <c r="H98" s="10">
        <f t="shared" si="7"/>
        <v>0</v>
      </c>
      <c r="I98" s="10">
        <f t="shared" si="8"/>
        <v>0</v>
      </c>
      <c r="K98" s="11"/>
    </row>
    <row r="99" spans="1:11" ht="15.75" x14ac:dyDescent="0.25">
      <c r="A99" s="5">
        <v>95</v>
      </c>
      <c r="B99" s="6" t="s">
        <v>95</v>
      </c>
      <c r="C99" s="5" t="s">
        <v>13</v>
      </c>
      <c r="D99" s="7">
        <v>5</v>
      </c>
      <c r="E99" s="8"/>
      <c r="F99" s="9"/>
      <c r="G99" s="10">
        <f t="shared" si="6"/>
        <v>0</v>
      </c>
      <c r="H99" s="10">
        <f t="shared" si="7"/>
        <v>0</v>
      </c>
      <c r="I99" s="10">
        <f t="shared" si="8"/>
        <v>0</v>
      </c>
    </row>
    <row r="100" spans="1:11" ht="15.75" x14ac:dyDescent="0.25">
      <c r="A100" s="5">
        <v>96</v>
      </c>
      <c r="B100" s="6" t="s">
        <v>96</v>
      </c>
      <c r="C100" s="5" t="s">
        <v>13</v>
      </c>
      <c r="D100" s="7">
        <v>25</v>
      </c>
      <c r="E100" s="8"/>
      <c r="F100" s="9"/>
      <c r="G100" s="10">
        <f t="shared" si="6"/>
        <v>0</v>
      </c>
      <c r="H100" s="10">
        <f t="shared" si="7"/>
        <v>0</v>
      </c>
      <c r="I100" s="10">
        <f t="shared" si="8"/>
        <v>0</v>
      </c>
    </row>
    <row r="101" spans="1:11" ht="15.75" x14ac:dyDescent="0.25">
      <c r="A101" s="5">
        <v>97</v>
      </c>
      <c r="B101" s="6" t="s">
        <v>97</v>
      </c>
      <c r="C101" s="5" t="s">
        <v>13</v>
      </c>
      <c r="D101" s="7">
        <v>15</v>
      </c>
      <c r="E101" s="8"/>
      <c r="F101" s="9"/>
      <c r="G101" s="10">
        <f t="shared" si="6"/>
        <v>0</v>
      </c>
      <c r="H101" s="10">
        <f t="shared" si="7"/>
        <v>0</v>
      </c>
      <c r="I101" s="10">
        <f t="shared" si="8"/>
        <v>0</v>
      </c>
    </row>
    <row r="102" spans="1:11" ht="15.75" x14ac:dyDescent="0.25">
      <c r="A102" s="5">
        <v>98</v>
      </c>
      <c r="B102" s="6" t="s">
        <v>98</v>
      </c>
      <c r="C102" s="5" t="s">
        <v>13</v>
      </c>
      <c r="D102" s="7">
        <v>30</v>
      </c>
      <c r="E102" s="8"/>
      <c r="F102" s="9"/>
      <c r="G102" s="10">
        <f t="shared" si="6"/>
        <v>0</v>
      </c>
      <c r="H102" s="10">
        <f t="shared" si="7"/>
        <v>0</v>
      </c>
      <c r="I102" s="10">
        <f t="shared" si="8"/>
        <v>0</v>
      </c>
      <c r="K102" s="11"/>
    </row>
    <row r="103" spans="1:11" ht="15.75" x14ac:dyDescent="0.25">
      <c r="A103" s="5">
        <v>99</v>
      </c>
      <c r="B103" s="6" t="s">
        <v>99</v>
      </c>
      <c r="C103" s="5" t="s">
        <v>13</v>
      </c>
      <c r="D103" s="7">
        <v>25</v>
      </c>
      <c r="E103" s="8"/>
      <c r="F103" s="9"/>
      <c r="G103" s="10">
        <f t="shared" si="6"/>
        <v>0</v>
      </c>
      <c r="H103" s="10">
        <f t="shared" si="7"/>
        <v>0</v>
      </c>
      <c r="I103" s="10">
        <f t="shared" si="8"/>
        <v>0</v>
      </c>
      <c r="K103" s="11"/>
    </row>
    <row r="104" spans="1:11" ht="31.5" x14ac:dyDescent="0.25">
      <c r="A104" s="5">
        <v>100</v>
      </c>
      <c r="B104" s="6" t="s">
        <v>100</v>
      </c>
      <c r="C104" s="5" t="s">
        <v>24</v>
      </c>
      <c r="D104" s="7">
        <v>350</v>
      </c>
      <c r="E104" s="8"/>
      <c r="F104" s="9"/>
      <c r="G104" s="10">
        <f t="shared" si="6"/>
        <v>0</v>
      </c>
      <c r="H104" s="10">
        <f t="shared" si="7"/>
        <v>0</v>
      </c>
      <c r="I104" s="10">
        <f t="shared" si="8"/>
        <v>0</v>
      </c>
      <c r="K104" s="11"/>
    </row>
    <row r="105" spans="1:11" ht="31.5" x14ac:dyDescent="0.25">
      <c r="A105" s="5">
        <v>101</v>
      </c>
      <c r="B105" s="6" t="s">
        <v>101</v>
      </c>
      <c r="C105" s="5" t="s">
        <v>24</v>
      </c>
      <c r="D105" s="7">
        <v>35</v>
      </c>
      <c r="E105" s="8"/>
      <c r="F105" s="9"/>
      <c r="G105" s="10">
        <f t="shared" si="6"/>
        <v>0</v>
      </c>
      <c r="H105" s="10">
        <f t="shared" si="7"/>
        <v>0</v>
      </c>
      <c r="I105" s="10">
        <f t="shared" si="8"/>
        <v>0</v>
      </c>
      <c r="K105" s="11"/>
    </row>
    <row r="106" spans="1:11" ht="15.75" x14ac:dyDescent="0.25">
      <c r="A106" s="5">
        <v>102</v>
      </c>
      <c r="B106" s="6" t="s">
        <v>102</v>
      </c>
      <c r="C106" s="5" t="s">
        <v>24</v>
      </c>
      <c r="D106" s="7">
        <v>20</v>
      </c>
      <c r="E106" s="8"/>
      <c r="F106" s="9"/>
      <c r="G106" s="10">
        <f t="shared" si="6"/>
        <v>0</v>
      </c>
      <c r="H106" s="10">
        <f t="shared" si="7"/>
        <v>0</v>
      </c>
      <c r="I106" s="10">
        <f t="shared" si="8"/>
        <v>0</v>
      </c>
      <c r="K106" s="11"/>
    </row>
    <row r="107" spans="1:11" ht="15.75" x14ac:dyDescent="0.25">
      <c r="A107" s="5">
        <v>103</v>
      </c>
      <c r="B107" s="6" t="s">
        <v>103</v>
      </c>
      <c r="C107" s="5" t="s">
        <v>24</v>
      </c>
      <c r="D107" s="7">
        <v>2</v>
      </c>
      <c r="E107" s="8"/>
      <c r="F107" s="9"/>
      <c r="G107" s="10">
        <f t="shared" si="6"/>
        <v>0</v>
      </c>
      <c r="H107" s="10">
        <f t="shared" si="7"/>
        <v>0</v>
      </c>
      <c r="I107" s="10">
        <f t="shared" si="8"/>
        <v>0</v>
      </c>
    </row>
    <row r="108" spans="1:11" ht="15.75" x14ac:dyDescent="0.25">
      <c r="A108" s="5">
        <v>104</v>
      </c>
      <c r="B108" s="6" t="s">
        <v>104</v>
      </c>
      <c r="C108" s="5" t="s">
        <v>13</v>
      </c>
      <c r="D108" s="7">
        <v>40</v>
      </c>
      <c r="E108" s="8"/>
      <c r="F108" s="9"/>
      <c r="G108" s="10">
        <f t="shared" si="6"/>
        <v>0</v>
      </c>
      <c r="H108" s="10">
        <f t="shared" si="7"/>
        <v>0</v>
      </c>
      <c r="I108" s="10">
        <f t="shared" si="8"/>
        <v>0</v>
      </c>
    </row>
    <row r="109" spans="1:11" ht="15.75" x14ac:dyDescent="0.25">
      <c r="A109" s="5">
        <v>105</v>
      </c>
      <c r="B109" s="6" t="s">
        <v>145</v>
      </c>
      <c r="C109" s="5" t="s">
        <v>13</v>
      </c>
      <c r="D109" s="7">
        <v>140</v>
      </c>
      <c r="E109" s="8"/>
      <c r="F109" s="9"/>
      <c r="G109" s="10">
        <f t="shared" si="6"/>
        <v>0</v>
      </c>
      <c r="H109" s="10">
        <f t="shared" si="7"/>
        <v>0</v>
      </c>
      <c r="I109" s="10">
        <f t="shared" si="8"/>
        <v>0</v>
      </c>
    </row>
    <row r="110" spans="1:11" ht="15.75" x14ac:dyDescent="0.25">
      <c r="A110" s="5">
        <v>106</v>
      </c>
      <c r="B110" s="6" t="s">
        <v>105</v>
      </c>
      <c r="C110" s="5" t="s">
        <v>24</v>
      </c>
      <c r="D110" s="7">
        <v>180</v>
      </c>
      <c r="E110" s="8"/>
      <c r="F110" s="9"/>
      <c r="G110" s="10">
        <f t="shared" si="6"/>
        <v>0</v>
      </c>
      <c r="H110" s="10">
        <f t="shared" si="7"/>
        <v>0</v>
      </c>
      <c r="I110" s="10">
        <f t="shared" si="8"/>
        <v>0</v>
      </c>
      <c r="K110" s="11"/>
    </row>
    <row r="111" spans="1:11" ht="31.5" x14ac:dyDescent="0.25">
      <c r="A111" s="5">
        <v>107</v>
      </c>
      <c r="B111" s="6" t="s">
        <v>106</v>
      </c>
      <c r="C111" s="5" t="s">
        <v>13</v>
      </c>
      <c r="D111" s="7">
        <v>140</v>
      </c>
      <c r="E111" s="8"/>
      <c r="F111" s="9"/>
      <c r="G111" s="10">
        <f t="shared" si="6"/>
        <v>0</v>
      </c>
      <c r="H111" s="10">
        <f t="shared" si="7"/>
        <v>0</v>
      </c>
      <c r="I111" s="10">
        <f t="shared" si="8"/>
        <v>0</v>
      </c>
      <c r="K111" s="11"/>
    </row>
    <row r="112" spans="1:11" ht="15.75" x14ac:dyDescent="0.25">
      <c r="A112" s="5">
        <v>108</v>
      </c>
      <c r="B112" s="6" t="s">
        <v>107</v>
      </c>
      <c r="C112" s="5" t="s">
        <v>13</v>
      </c>
      <c r="D112" s="7">
        <v>60</v>
      </c>
      <c r="E112" s="8"/>
      <c r="F112" s="9"/>
      <c r="G112" s="10">
        <f t="shared" si="6"/>
        <v>0</v>
      </c>
      <c r="H112" s="10">
        <f t="shared" si="7"/>
        <v>0</v>
      </c>
      <c r="I112" s="10">
        <f t="shared" si="8"/>
        <v>0</v>
      </c>
      <c r="K112" s="11"/>
    </row>
    <row r="113" spans="1:11" ht="15.75" x14ac:dyDescent="0.25">
      <c r="A113" s="5">
        <v>109</v>
      </c>
      <c r="B113" s="6" t="s">
        <v>108</v>
      </c>
      <c r="C113" s="5" t="s">
        <v>13</v>
      </c>
      <c r="D113" s="7">
        <v>20</v>
      </c>
      <c r="E113" s="8"/>
      <c r="F113" s="9"/>
      <c r="G113" s="10">
        <f t="shared" si="6"/>
        <v>0</v>
      </c>
      <c r="H113" s="10">
        <f t="shared" si="7"/>
        <v>0</v>
      </c>
      <c r="I113" s="10">
        <f t="shared" si="8"/>
        <v>0</v>
      </c>
      <c r="K113" s="11"/>
    </row>
    <row r="114" spans="1:11" ht="15.75" x14ac:dyDescent="0.25">
      <c r="A114" s="5">
        <v>110</v>
      </c>
      <c r="B114" s="6" t="s">
        <v>109</v>
      </c>
      <c r="C114" s="5" t="s">
        <v>13</v>
      </c>
      <c r="D114" s="7">
        <v>900</v>
      </c>
      <c r="E114" s="8"/>
      <c r="F114" s="9"/>
      <c r="G114" s="10">
        <f t="shared" si="6"/>
        <v>0</v>
      </c>
      <c r="H114" s="10">
        <f t="shared" si="7"/>
        <v>0</v>
      </c>
      <c r="I114" s="10">
        <f t="shared" si="8"/>
        <v>0</v>
      </c>
      <c r="K114" s="11"/>
    </row>
    <row r="115" spans="1:11" ht="15.75" x14ac:dyDescent="0.25">
      <c r="A115" s="5">
        <v>111</v>
      </c>
      <c r="B115" s="6" t="s">
        <v>110</v>
      </c>
      <c r="C115" s="5" t="s">
        <v>13</v>
      </c>
      <c r="D115" s="7">
        <v>25</v>
      </c>
      <c r="E115" s="8"/>
      <c r="F115" s="9"/>
      <c r="G115" s="10">
        <f t="shared" si="6"/>
        <v>0</v>
      </c>
      <c r="H115" s="10">
        <f t="shared" si="7"/>
        <v>0</v>
      </c>
      <c r="I115" s="10">
        <f t="shared" si="8"/>
        <v>0</v>
      </c>
    </row>
    <row r="116" spans="1:11" ht="15.75" x14ac:dyDescent="0.25">
      <c r="A116" s="5">
        <v>112</v>
      </c>
      <c r="B116" s="6" t="s">
        <v>111</v>
      </c>
      <c r="C116" s="5" t="s">
        <v>13</v>
      </c>
      <c r="D116" s="7">
        <v>90</v>
      </c>
      <c r="E116" s="8"/>
      <c r="F116" s="9"/>
      <c r="G116" s="10">
        <f t="shared" si="6"/>
        <v>0</v>
      </c>
      <c r="H116" s="10">
        <f t="shared" si="7"/>
        <v>0</v>
      </c>
      <c r="I116" s="10">
        <f t="shared" si="8"/>
        <v>0</v>
      </c>
    </row>
    <row r="117" spans="1:11" ht="15.75" x14ac:dyDescent="0.25">
      <c r="A117" s="5">
        <v>113</v>
      </c>
      <c r="B117" s="6" t="s">
        <v>112</v>
      </c>
      <c r="C117" s="5" t="s">
        <v>13</v>
      </c>
      <c r="D117" s="7">
        <v>900</v>
      </c>
      <c r="E117" s="8"/>
      <c r="F117" s="9"/>
      <c r="G117" s="10">
        <f t="shared" si="6"/>
        <v>0</v>
      </c>
      <c r="H117" s="10">
        <f t="shared" si="7"/>
        <v>0</v>
      </c>
      <c r="I117" s="10">
        <f t="shared" si="8"/>
        <v>0</v>
      </c>
    </row>
    <row r="118" spans="1:11" ht="15.75" x14ac:dyDescent="0.25">
      <c r="A118" s="5">
        <v>114</v>
      </c>
      <c r="B118" s="6" t="s">
        <v>113</v>
      </c>
      <c r="C118" s="5" t="s">
        <v>13</v>
      </c>
      <c r="D118" s="7">
        <v>15</v>
      </c>
      <c r="E118" s="8"/>
      <c r="F118" s="9"/>
      <c r="G118" s="10">
        <f t="shared" si="6"/>
        <v>0</v>
      </c>
      <c r="H118" s="10">
        <f t="shared" si="7"/>
        <v>0</v>
      </c>
      <c r="I118" s="10">
        <f t="shared" si="8"/>
        <v>0</v>
      </c>
      <c r="K118" s="11"/>
    </row>
    <row r="119" spans="1:11" ht="31.5" x14ac:dyDescent="0.25">
      <c r="A119" s="5">
        <v>115</v>
      </c>
      <c r="B119" s="6" t="s">
        <v>114</v>
      </c>
      <c r="C119" s="5" t="s">
        <v>13</v>
      </c>
      <c r="D119" s="7">
        <v>30</v>
      </c>
      <c r="E119" s="8"/>
      <c r="F119" s="9"/>
      <c r="G119" s="10">
        <f t="shared" si="6"/>
        <v>0</v>
      </c>
      <c r="H119" s="10">
        <f t="shared" si="7"/>
        <v>0</v>
      </c>
      <c r="I119" s="10">
        <f t="shared" si="8"/>
        <v>0</v>
      </c>
      <c r="K119" s="11"/>
    </row>
    <row r="120" spans="1:11" ht="15.75" x14ac:dyDescent="0.25">
      <c r="A120" s="5">
        <v>116</v>
      </c>
      <c r="B120" s="6" t="s">
        <v>115</v>
      </c>
      <c r="C120" s="5" t="s">
        <v>13</v>
      </c>
      <c r="D120" s="7">
        <v>20</v>
      </c>
      <c r="E120" s="8"/>
      <c r="F120" s="9"/>
      <c r="G120" s="10">
        <f t="shared" ref="G120:G125" si="9">E120+ROUND(E120*F120,2)</f>
        <v>0</v>
      </c>
      <c r="H120" s="10">
        <f t="shared" ref="H120:H125" si="10">ROUND(D120*E120,2)</f>
        <v>0</v>
      </c>
      <c r="I120" s="10">
        <f t="shared" ref="I120:I125" si="11">ROUND(D120*G120,2)</f>
        <v>0</v>
      </c>
      <c r="K120" s="11"/>
    </row>
    <row r="121" spans="1:11" ht="15.75" x14ac:dyDescent="0.25">
      <c r="A121" s="5">
        <v>117</v>
      </c>
      <c r="B121" s="6" t="s">
        <v>116</v>
      </c>
      <c r="C121" s="5" t="s">
        <v>13</v>
      </c>
      <c r="D121" s="7">
        <v>18</v>
      </c>
      <c r="E121" s="8"/>
      <c r="F121" s="9"/>
      <c r="G121" s="10">
        <f t="shared" si="9"/>
        <v>0</v>
      </c>
      <c r="H121" s="10">
        <f t="shared" si="10"/>
        <v>0</v>
      </c>
      <c r="I121" s="10">
        <f t="shared" si="11"/>
        <v>0</v>
      </c>
      <c r="K121" s="11"/>
    </row>
    <row r="122" spans="1:11" ht="15.75" x14ac:dyDescent="0.25">
      <c r="A122" s="5">
        <v>118</v>
      </c>
      <c r="B122" s="6" t="s">
        <v>117</v>
      </c>
      <c r="C122" s="5" t="s">
        <v>13</v>
      </c>
      <c r="D122" s="7">
        <v>60</v>
      </c>
      <c r="E122" s="8"/>
      <c r="F122" s="9"/>
      <c r="G122" s="10">
        <f t="shared" si="9"/>
        <v>0</v>
      </c>
      <c r="H122" s="10">
        <f t="shared" si="10"/>
        <v>0</v>
      </c>
      <c r="I122" s="10">
        <f t="shared" si="11"/>
        <v>0</v>
      </c>
      <c r="K122" s="11"/>
    </row>
    <row r="123" spans="1:11" ht="15.75" x14ac:dyDescent="0.25">
      <c r="A123" s="5">
        <v>119</v>
      </c>
      <c r="B123" s="6" t="s">
        <v>118</v>
      </c>
      <c r="C123" s="5" t="s">
        <v>13</v>
      </c>
      <c r="D123" s="7">
        <v>8</v>
      </c>
      <c r="E123" s="8"/>
      <c r="F123" s="9"/>
      <c r="G123" s="10">
        <f t="shared" si="9"/>
        <v>0</v>
      </c>
      <c r="H123" s="10">
        <f t="shared" si="10"/>
        <v>0</v>
      </c>
      <c r="I123" s="10">
        <f t="shared" si="11"/>
        <v>0</v>
      </c>
    </row>
    <row r="124" spans="1:11" ht="15.75" x14ac:dyDescent="0.25">
      <c r="A124" s="5">
        <v>120</v>
      </c>
      <c r="B124" s="6" t="s">
        <v>119</v>
      </c>
      <c r="C124" s="5" t="s">
        <v>13</v>
      </c>
      <c r="D124" s="7">
        <v>8</v>
      </c>
      <c r="E124" s="8"/>
      <c r="F124" s="9"/>
      <c r="G124" s="10">
        <f t="shared" si="9"/>
        <v>0</v>
      </c>
      <c r="H124" s="10">
        <f t="shared" si="10"/>
        <v>0</v>
      </c>
      <c r="I124" s="10">
        <f t="shared" si="11"/>
        <v>0</v>
      </c>
    </row>
    <row r="125" spans="1:11" ht="15.75" x14ac:dyDescent="0.25">
      <c r="A125" s="5">
        <v>121</v>
      </c>
      <c r="B125" s="6" t="s">
        <v>120</v>
      </c>
      <c r="C125" s="5" t="s">
        <v>13</v>
      </c>
      <c r="D125" s="7">
        <v>1200</v>
      </c>
      <c r="E125" s="8"/>
      <c r="F125" s="9"/>
      <c r="G125" s="10">
        <f t="shared" si="9"/>
        <v>0</v>
      </c>
      <c r="H125" s="10">
        <f t="shared" si="10"/>
        <v>0</v>
      </c>
      <c r="I125" s="10">
        <f t="shared" si="11"/>
        <v>0</v>
      </c>
    </row>
    <row r="126" spans="1:11" ht="15.75" x14ac:dyDescent="0.25">
      <c r="A126" s="5">
        <v>122</v>
      </c>
      <c r="B126" s="6" t="s">
        <v>121</v>
      </c>
      <c r="C126" s="5" t="s">
        <v>13</v>
      </c>
      <c r="D126" s="7">
        <v>30</v>
      </c>
      <c r="E126" s="8"/>
      <c r="F126" s="9"/>
      <c r="G126" s="10">
        <f t="shared" si="6"/>
        <v>0</v>
      </c>
      <c r="H126" s="10">
        <f t="shared" si="7"/>
        <v>0</v>
      </c>
      <c r="I126" s="10">
        <f t="shared" si="8"/>
        <v>0</v>
      </c>
      <c r="K126" s="11"/>
    </row>
    <row r="127" spans="1:11" ht="15.75" x14ac:dyDescent="0.25">
      <c r="A127" s="5">
        <v>123</v>
      </c>
      <c r="B127" s="6" t="s">
        <v>122</v>
      </c>
      <c r="C127" s="5" t="s">
        <v>13</v>
      </c>
      <c r="D127" s="7">
        <v>90</v>
      </c>
      <c r="E127" s="8"/>
      <c r="F127" s="9"/>
      <c r="G127" s="10">
        <f t="shared" si="6"/>
        <v>0</v>
      </c>
      <c r="H127" s="10">
        <f t="shared" si="7"/>
        <v>0</v>
      </c>
      <c r="I127" s="10">
        <f t="shared" si="8"/>
        <v>0</v>
      </c>
      <c r="K127" s="11"/>
    </row>
    <row r="128" spans="1:11" ht="15.75" x14ac:dyDescent="0.25">
      <c r="A128" s="5">
        <v>124</v>
      </c>
      <c r="B128" s="6" t="s">
        <v>123</v>
      </c>
      <c r="C128" s="5" t="s">
        <v>13</v>
      </c>
      <c r="D128" s="7">
        <v>100</v>
      </c>
      <c r="E128" s="8"/>
      <c r="F128" s="9"/>
      <c r="G128" s="10">
        <f t="shared" si="6"/>
        <v>0</v>
      </c>
      <c r="H128" s="10">
        <f t="shared" si="7"/>
        <v>0</v>
      </c>
      <c r="I128" s="10">
        <f t="shared" si="8"/>
        <v>0</v>
      </c>
      <c r="K128" s="11"/>
    </row>
    <row r="129" spans="1:9" ht="15.75" x14ac:dyDescent="0.25">
      <c r="A129" s="5">
        <v>125</v>
      </c>
      <c r="B129" s="6" t="s">
        <v>136</v>
      </c>
      <c r="C129" s="5" t="s">
        <v>13</v>
      </c>
      <c r="D129" s="7">
        <v>900</v>
      </c>
      <c r="E129" s="8"/>
      <c r="F129" s="9"/>
      <c r="G129" s="10">
        <f t="shared" si="6"/>
        <v>0</v>
      </c>
      <c r="H129" s="10">
        <f t="shared" si="7"/>
        <v>0</v>
      </c>
      <c r="I129" s="10">
        <f t="shared" si="8"/>
        <v>0</v>
      </c>
    </row>
    <row r="130" spans="1:9" ht="15.75" x14ac:dyDescent="0.25">
      <c r="A130" s="5">
        <v>126</v>
      </c>
      <c r="B130" s="6" t="s">
        <v>124</v>
      </c>
      <c r="C130" s="5" t="s">
        <v>13</v>
      </c>
      <c r="D130" s="7">
        <v>100</v>
      </c>
      <c r="E130" s="8"/>
      <c r="F130" s="9"/>
      <c r="G130" s="10">
        <f t="shared" ref="G130" si="12">E130+ROUND(E130*F130,2)</f>
        <v>0</v>
      </c>
      <c r="H130" s="10">
        <f t="shared" ref="H130" si="13">ROUND(D130*E130,2)</f>
        <v>0</v>
      </c>
      <c r="I130" s="10">
        <f t="shared" ref="I130" si="14">ROUND(D130*G130,2)</f>
        <v>0</v>
      </c>
    </row>
    <row r="131" spans="1:9" ht="15.75" x14ac:dyDescent="0.25">
      <c r="A131" s="5">
        <v>127</v>
      </c>
      <c r="B131" s="6" t="s">
        <v>171</v>
      </c>
      <c r="C131" s="5" t="s">
        <v>13</v>
      </c>
      <c r="D131" s="7">
        <v>600</v>
      </c>
      <c r="E131" s="8"/>
      <c r="F131" s="9"/>
      <c r="G131" s="10">
        <f t="shared" si="6"/>
        <v>0</v>
      </c>
      <c r="H131" s="10">
        <f t="shared" si="7"/>
        <v>0</v>
      </c>
      <c r="I131" s="10">
        <f t="shared" si="8"/>
        <v>0</v>
      </c>
    </row>
    <row r="132" spans="1:9" ht="28.5" customHeight="1" x14ac:dyDescent="0.25">
      <c r="A132" s="15"/>
      <c r="B132" s="15"/>
      <c r="C132" s="15"/>
      <c r="D132" s="15"/>
      <c r="E132" s="15"/>
      <c r="F132" s="15"/>
      <c r="G132" s="5" t="s">
        <v>125</v>
      </c>
      <c r="H132" s="10">
        <f>SUM(H5:H131)</f>
        <v>0</v>
      </c>
      <c r="I132" s="10">
        <f>SUM(I5:I131)</f>
        <v>0</v>
      </c>
    </row>
    <row r="134" spans="1:9" s="12" customFormat="1" ht="90.75" customHeight="1" x14ac:dyDescent="0.25">
      <c r="A134" s="16" t="s">
        <v>126</v>
      </c>
      <c r="B134" s="16"/>
      <c r="C134" s="16"/>
      <c r="D134" s="16"/>
      <c r="E134" s="16"/>
      <c r="F134" s="16"/>
      <c r="G134" s="16"/>
      <c r="H134" s="16"/>
      <c r="I134" s="16"/>
    </row>
    <row r="135" spans="1:9" ht="35.25" customHeight="1" x14ac:dyDescent="0.35">
      <c r="A135" s="17"/>
      <c r="B135" s="17"/>
      <c r="C135" s="17"/>
      <c r="D135" s="17"/>
      <c r="E135" s="17"/>
      <c r="F135" s="17"/>
      <c r="G135" s="18" t="s">
        <v>127</v>
      </c>
      <c r="H135" s="18"/>
      <c r="I135" s="18"/>
    </row>
    <row r="136" spans="1:9" ht="36.75" customHeight="1" x14ac:dyDescent="0.25">
      <c r="A136" s="17"/>
      <c r="B136" s="17"/>
      <c r="C136" s="17"/>
      <c r="D136" s="17"/>
      <c r="E136" s="17"/>
      <c r="F136" s="17"/>
      <c r="G136" s="19" t="s">
        <v>128</v>
      </c>
      <c r="H136" s="19"/>
      <c r="I136" s="19"/>
    </row>
    <row r="137" spans="1:9" ht="20.25" customHeight="1" x14ac:dyDescent="0.25">
      <c r="A137" s="17"/>
      <c r="B137" s="17"/>
      <c r="C137" s="17"/>
      <c r="D137" s="17"/>
      <c r="E137" s="17"/>
      <c r="F137" s="17"/>
      <c r="G137" s="13"/>
      <c r="H137" s="13"/>
      <c r="I137" s="13"/>
    </row>
    <row r="142" spans="1:9" x14ac:dyDescent="0.25">
      <c r="B142" t="s">
        <v>146</v>
      </c>
      <c r="C142" t="s">
        <v>147</v>
      </c>
      <c r="D142" t="s">
        <v>148</v>
      </c>
      <c r="E142" t="s">
        <v>149</v>
      </c>
    </row>
    <row r="143" spans="1:9" x14ac:dyDescent="0.25">
      <c r="B143" t="s">
        <v>150</v>
      </c>
      <c r="C143" t="s">
        <v>151</v>
      </c>
      <c r="D143" t="s">
        <v>153</v>
      </c>
      <c r="E143" s="20">
        <v>0.02</v>
      </c>
    </row>
    <row r="144" spans="1:9" x14ac:dyDescent="0.25">
      <c r="C144" t="s">
        <v>152</v>
      </c>
      <c r="D144" t="s">
        <v>154</v>
      </c>
    </row>
    <row r="145" spans="2:5" x14ac:dyDescent="0.25">
      <c r="B145" t="s">
        <v>155</v>
      </c>
      <c r="C145" t="s">
        <v>156</v>
      </c>
      <c r="D145" t="s">
        <v>157</v>
      </c>
      <c r="E145" s="20">
        <v>0.01</v>
      </c>
    </row>
    <row r="146" spans="2:5" x14ac:dyDescent="0.25">
      <c r="B146" t="s">
        <v>158</v>
      </c>
      <c r="C146" t="s">
        <v>159</v>
      </c>
      <c r="D146" t="s">
        <v>160</v>
      </c>
      <c r="E146" s="20">
        <v>0</v>
      </c>
    </row>
    <row r="147" spans="2:5" x14ac:dyDescent="0.25">
      <c r="B147" t="s">
        <v>161</v>
      </c>
      <c r="C147" t="s">
        <v>162</v>
      </c>
      <c r="D147" t="s">
        <v>163</v>
      </c>
      <c r="E147" s="20">
        <v>0.03</v>
      </c>
    </row>
    <row r="148" spans="2:5" x14ac:dyDescent="0.25">
      <c r="B148" t="s">
        <v>164</v>
      </c>
      <c r="C148">
        <v>5.3</v>
      </c>
      <c r="D148" t="s">
        <v>159</v>
      </c>
      <c r="E148" s="20">
        <v>0.01</v>
      </c>
    </row>
    <row r="149" spans="2:5" x14ac:dyDescent="0.25">
      <c r="B149" t="s">
        <v>165</v>
      </c>
      <c r="C149" t="s">
        <v>166</v>
      </c>
      <c r="D149" t="s">
        <v>167</v>
      </c>
    </row>
    <row r="150" spans="2:5" x14ac:dyDescent="0.25">
      <c r="B150" t="s">
        <v>168</v>
      </c>
      <c r="C150" t="s">
        <v>169</v>
      </c>
      <c r="D150" t="s">
        <v>170</v>
      </c>
      <c r="E150" s="20">
        <v>0.02</v>
      </c>
    </row>
  </sheetData>
  <autoFilter ref="A4:I132"/>
  <mergeCells count="7">
    <mergeCell ref="A1:I1"/>
    <mergeCell ref="A3:I3"/>
    <mergeCell ref="A132:F132"/>
    <mergeCell ref="A134:I134"/>
    <mergeCell ref="A135:F137"/>
    <mergeCell ref="G135:I135"/>
    <mergeCell ref="G136:I136"/>
  </mergeCells>
  <printOptions horizontalCentered="1"/>
  <pageMargins left="0.19685039370078741" right="0.19685039370078741" top="0.55118110236220474" bottom="0" header="0.31496062992125984" footer="0.31496062992125984"/>
  <pageSetup paperSize="9" scale="56" fitToHeight="4" orientation="landscape" r:id="rId1"/>
  <headerFooter>
    <oddHeader>&amp;RZałącznik nr 1A do oferty SP11.271.49.2025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49-POZOSTAŁE PRODUKTY</vt:lpstr>
      <vt:lpstr>'49-POZOSTAŁE PRODUKTY'!Obszar_wydruku</vt:lpstr>
      <vt:lpstr>'49-POZOSTAŁE PRODUKTY'!Tytuły_wydruku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dcterms:created xsi:type="dcterms:W3CDTF">2025-11-18T11:58:43Z</dcterms:created>
  <dcterms:modified xsi:type="dcterms:W3CDTF">2025-12-01T13:50:09Z</dcterms:modified>
</cp:coreProperties>
</file>